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A78313B-EFE0-47F1-AA79-CC30582E28AB}" xr6:coauthVersionLast="47" xr6:coauthVersionMax="47" xr10:uidLastSave="{00000000-0000-0000-0000-000000000000}"/>
  <bookViews>
    <workbookView xWindow="1560" yWindow="1035" windowWidth="11835" windowHeight="15165" xr2:uid="{00000000-000D-0000-FFFF-FFFF00000000}"/>
  </bookViews>
  <sheets>
    <sheet name="Percentiles for NYS Residents" sheetId="1" r:id="rId1"/>
  </sheets>
  <definedNames>
    <definedName name="_xlnm._FilterDatabase" localSheetId="0" hidden="1">'Percentiles for NYS Residents'!$A$4:$G$116</definedName>
    <definedName name="_xlnm.Print_Area" localSheetId="0">'Percentiles for NYS Residents'!$A$1:$G$116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8" i="1"/>
</calcChain>
</file>

<file path=xl/sharedStrings.xml><?xml version="1.0" encoding="utf-8"?>
<sst xmlns="http://schemas.openxmlformats.org/spreadsheetml/2006/main" count="226" uniqueCount="127">
  <si>
    <t>Percentile Distributions of New York Adjusted Gross Income (NYAGI) and Tax Liability 
for Full-Year Residents</t>
  </si>
  <si>
    <t xml:space="preserve">1/  Amount of New York Adjusted Gross Income.  May be negative. </t>
  </si>
  <si>
    <t xml:space="preserve">2/  Amount of NYS tax liability.  May be negative due to refundable credits. </t>
  </si>
  <si>
    <t>Tax Year</t>
  </si>
  <si>
    <t>Percentile</t>
  </si>
  <si>
    <t>NYAGI Range</t>
  </si>
  <si>
    <r>
      <t>NYAGI Amount</t>
    </r>
    <r>
      <rPr>
        <b/>
        <sz val="9"/>
        <rFont val="Calibri"/>
        <family val="2"/>
      </rPr>
      <t xml:space="preserve"> 1/</t>
    </r>
  </si>
  <si>
    <t>Percent of Total</t>
  </si>
  <si>
    <r>
      <t xml:space="preserve">Tax Liability </t>
    </r>
    <r>
      <rPr>
        <b/>
        <sz val="9"/>
        <rFont val="Calibri"/>
        <family val="2"/>
      </rPr>
      <t>2/</t>
    </r>
  </si>
  <si>
    <t xml:space="preserve">  0 - 10th</t>
  </si>
  <si>
    <t>Under             $2,193</t>
  </si>
  <si>
    <t>10 - 20th</t>
  </si>
  <si>
    <t>$2,193  -        $8,223</t>
  </si>
  <si>
    <t>10 - 30th</t>
  </si>
  <si>
    <t>$8,223  -      $14,581</t>
  </si>
  <si>
    <t>30 - 40th</t>
  </si>
  <si>
    <t>$14,581  -      $22,008</t>
  </si>
  <si>
    <t>40 - 50th</t>
  </si>
  <si>
    <t>$22,008  -      $31,313</t>
  </si>
  <si>
    <t>50 - 60th</t>
  </si>
  <si>
    <t>$31,313  -      $43,107</t>
  </si>
  <si>
    <t>60 - 70th</t>
  </si>
  <si>
    <t>$43,107  -      $59,315</t>
  </si>
  <si>
    <t>70 - 80th</t>
  </si>
  <si>
    <t>$59,315  -      $84,819</t>
  </si>
  <si>
    <t>80 - 90th</t>
  </si>
  <si>
    <t>$84,819  -    $134,447</t>
  </si>
  <si>
    <t>90 - 95th</t>
  </si>
  <si>
    <t>$134,447  -    $200,707</t>
  </si>
  <si>
    <t>95 - 97th</t>
  </si>
  <si>
    <t>$200,707  -    $273,658</t>
  </si>
  <si>
    <t>97 - 99th</t>
  </si>
  <si>
    <t>$273,658  -    $600,584</t>
  </si>
  <si>
    <t>99 - 100th</t>
  </si>
  <si>
    <t>$600,584       and Over</t>
  </si>
  <si>
    <t>Total</t>
  </si>
  <si>
    <t>Under             $2,282</t>
  </si>
  <si>
    <t>$2,282  -        $8,530</t>
  </si>
  <si>
    <t>$8,530  -      $15,140</t>
  </si>
  <si>
    <t>$15,140  -      $22,751</t>
  </si>
  <si>
    <t>$22,751  -      $32,169</t>
  </si>
  <si>
    <t>$32,169  -      $44,016</t>
  </si>
  <si>
    <t>$44,016  -      $60,196</t>
  </si>
  <si>
    <t>$60,196  -      $85,893</t>
  </si>
  <si>
    <t>$85,893  -    $136,404</t>
  </si>
  <si>
    <t>$136,404  -    $203,969</t>
  </si>
  <si>
    <t>$203,969  -    $277,897</t>
  </si>
  <si>
    <t>$277,897  -    $598,177</t>
  </si>
  <si>
    <t>$598,177       and Over</t>
  </si>
  <si>
    <t>Under             $2,419</t>
  </si>
  <si>
    <t>$2,419  -        $9,017</t>
  </si>
  <si>
    <t>$9,017  -      $15,958</t>
  </si>
  <si>
    <t>$15,958  -      $23,877</t>
  </si>
  <si>
    <t>$23,877  -      $33,458</t>
  </si>
  <si>
    <t>$33,458  -      $45,672</t>
  </si>
  <si>
    <t>$45,672  -      $62,316</t>
  </si>
  <si>
    <t>$62,316  -      $88,295</t>
  </si>
  <si>
    <t>$88,295  -    $141,580</t>
  </si>
  <si>
    <t>$141,580  -    $212,805</t>
  </si>
  <si>
    <t>$212,805  -    $291,466</t>
  </si>
  <si>
    <t>$291,466  -    $634,244</t>
  </si>
  <si>
    <t>$634,244       and Over</t>
  </si>
  <si>
    <t>Under             $2,637</t>
  </si>
  <si>
    <t>$2,637  -        $9,681</t>
  </si>
  <si>
    <t>$9,681  -      $17,222</t>
  </si>
  <si>
    <t>$17,222  -      $25,637</t>
  </si>
  <si>
    <t>$25,637  -      $35,276</t>
  </si>
  <si>
    <t>$35,276  -      $47,730</t>
  </si>
  <si>
    <t>$47,730  -      $64,756</t>
  </si>
  <si>
    <t>$64,756  -      $92,200</t>
  </si>
  <si>
    <t>$92,200  -    $146,737</t>
  </si>
  <si>
    <t>$146,737  -    $222,214</t>
  </si>
  <si>
    <t>$222,214  -    $306,832</t>
  </si>
  <si>
    <t>$306,832  -    $667,279</t>
  </si>
  <si>
    <t>$667,279       and Over</t>
  </si>
  <si>
    <t>Under             $3,313</t>
  </si>
  <si>
    <t>$3,313  -        $10,532</t>
  </si>
  <si>
    <t>$10,532  -      $18,462</t>
  </si>
  <si>
    <t>$18,462  -      $27,261</t>
  </si>
  <si>
    <t>$27,261  -      $36,897</t>
  </si>
  <si>
    <t>$36,897  -      $49,400</t>
  </si>
  <si>
    <t>$49,400  -      $66,545</t>
  </si>
  <si>
    <t>$66,545  -      $94,355</t>
  </si>
  <si>
    <t>$94,355  -    $150,141</t>
  </si>
  <si>
    <t>$150,141  -    $227,996</t>
  </si>
  <si>
    <t>$227,996  -    $314,803</t>
  </si>
  <si>
    <t>$314,803  -    $672,775</t>
  </si>
  <si>
    <t>$672,775       and Over</t>
  </si>
  <si>
    <t>Under             $2,415</t>
  </si>
  <si>
    <t>$2,415  -        $11,788</t>
  </si>
  <si>
    <t>$11,788  -      $20,437</t>
  </si>
  <si>
    <t>$20,437  -      $28,614</t>
  </si>
  <si>
    <t>$28,614  -      $37,688</t>
  </si>
  <si>
    <t>$655,835       and Over</t>
  </si>
  <si>
    <t>$308,093  -    $655,835</t>
  </si>
  <si>
    <t>$223,957  -    $308,093</t>
  </si>
  <si>
    <t>$148,096  -    $223,957</t>
  </si>
  <si>
    <t>$93,245  -    $148,096</t>
  </si>
  <si>
    <t>$65,955  -      $93,245</t>
  </si>
  <si>
    <t>$49,350  -      $65,955</t>
  </si>
  <si>
    <t>$37,688  -      $49,350</t>
  </si>
  <si>
    <t>Under             $3,511</t>
  </si>
  <si>
    <t>$3,511  -        $13,271</t>
  </si>
  <si>
    <t>$13,271  -      $21,135</t>
  </si>
  <si>
    <t>$21,135  -      $29,909</t>
  </si>
  <si>
    <t>$806,473       and Over</t>
  </si>
  <si>
    <t>$29,909  -      $39,742</t>
  </si>
  <si>
    <t>$39,742  -      $52,704</t>
  </si>
  <si>
    <t>$52,704  -      $71,052</t>
  </si>
  <si>
    <t>$71,052  -      $100,836</t>
  </si>
  <si>
    <t>$100,836  -    $162,631</t>
  </si>
  <si>
    <t>$162,631  -    $253,454</t>
  </si>
  <si>
    <t>$253,454  -    $358,104</t>
  </si>
  <si>
    <t>$358,104  -    $806,473</t>
  </si>
  <si>
    <t>Under             $3,186</t>
  </si>
  <si>
    <t>$794,289       and Over</t>
  </si>
  <si>
    <t>$368,609  -    $794,289</t>
  </si>
  <si>
    <t>$265,039  -    $368,609</t>
  </si>
  <si>
    <t>$172,533  -    $265,039</t>
  </si>
  <si>
    <t>$107,016  -    $172,533</t>
  </si>
  <si>
    <t>$75,651  -      $107,016</t>
  </si>
  <si>
    <t>$56,212  -      $75,651</t>
  </si>
  <si>
    <t>$41,999  -      $56,212</t>
  </si>
  <si>
    <t>$30,601  -      $41,999</t>
  </si>
  <si>
    <t>$19,983  -      $30,601</t>
  </si>
  <si>
    <t>$11,199  -      $19,983</t>
  </si>
  <si>
    <t>$3,186  -        $11,199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</si>
</sst>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\(\$#,##0\)"/>
    <numFmt numFmtId="165" formatCode="##0.0%"/>
    <numFmt numFmtId="166" formatCode="\$#,##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horizontal="center" wrapText="1"/>
    </xf>
    <xf numFmtId="0" fontId="1" fillId="0" borderId="0" xfId="1"/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/>
    </xf>
    <xf numFmtId="164" fontId="1" fillId="0" borderId="1" xfId="1" applyNumberFormat="1" applyFont="1" applyFill="1" applyBorder="1"/>
    <xf numFmtId="165" fontId="1" fillId="0" borderId="1" xfId="1" applyNumberFormat="1" applyFont="1" applyFill="1" applyBorder="1"/>
    <xf numFmtId="166" fontId="1" fillId="0" borderId="1" xfId="1" applyNumberFormat="1" applyFont="1" applyFill="1" applyBorder="1"/>
    <xf numFmtId="0" fontId="1" fillId="0" borderId="2" xfId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/>
    </xf>
    <xf numFmtId="166" fontId="1" fillId="0" borderId="3" xfId="1" applyNumberFormat="1" applyFont="1" applyFill="1" applyBorder="1"/>
    <xf numFmtId="165" fontId="1" fillId="0" borderId="3" xfId="1" applyNumberFormat="1" applyFont="1" applyFill="1" applyBorder="1"/>
    <xf numFmtId="0" fontId="1" fillId="0" borderId="4" xfId="1" applyBorder="1" applyAlignment="1">
      <alignment horizontal="center" vertical="center"/>
    </xf>
    <xf numFmtId="0" fontId="1" fillId="0" borderId="5" xfId="1" applyFont="1" applyBorder="1"/>
    <xf numFmtId="0" fontId="1" fillId="0" borderId="5" xfId="1" applyFont="1" applyFill="1" applyBorder="1" applyAlignment="1">
      <alignment horizontal="right" vertical="center"/>
    </xf>
    <xf numFmtId="166" fontId="1" fillId="0" borderId="5" xfId="1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" fillId="0" borderId="1" xfId="1" applyBorder="1" applyAlignment="1">
      <alignment horizontal="right"/>
    </xf>
    <xf numFmtId="164" fontId="1" fillId="0" borderId="1" xfId="1" applyNumberFormat="1" applyBorder="1"/>
    <xf numFmtId="165" fontId="1" fillId="0" borderId="1" xfId="1" applyNumberFormat="1" applyBorder="1"/>
    <xf numFmtId="166" fontId="1" fillId="0" borderId="1" xfId="1" applyNumberFormat="1" applyBorder="1"/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right"/>
    </xf>
    <xf numFmtId="166" fontId="1" fillId="0" borderId="3" xfId="1" applyNumberFormat="1" applyBorder="1"/>
    <xf numFmtId="165" fontId="1" fillId="0" borderId="3" xfId="1" applyNumberFormat="1" applyBorder="1"/>
    <xf numFmtId="0" fontId="1" fillId="0" borderId="5" xfId="1" applyBorder="1"/>
    <xf numFmtId="0" fontId="1" fillId="0" borderId="5" xfId="1" applyBorder="1" applyAlignment="1">
      <alignment horizontal="right" vertical="center"/>
    </xf>
    <xf numFmtId="166" fontId="1" fillId="0" borderId="5" xfId="1" applyNumberFormat="1" applyBorder="1" applyAlignment="1">
      <alignment vertical="center"/>
    </xf>
    <xf numFmtId="165" fontId="1" fillId="0" borderId="5" xfId="1" applyNumberForma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showGridLines="0" tabSelected="1" zoomScale="85" zoomScaleNormal="85" workbookViewId="0">
      <pane ySplit="4" topLeftCell="A5" activePane="bottomLeft" state="frozen"/>
      <selection pane="bottomLeft"/>
    </sheetView>
  </sheetViews>
  <sheetFormatPr defaultColWidth="9.140625" defaultRowHeight="15" x14ac:dyDescent="0.25"/>
  <cols>
    <col min="1" max="1" width="12.42578125" style="3" customWidth="1"/>
    <col min="2" max="2" width="22.7109375" style="3" customWidth="1"/>
    <col min="3" max="4" width="25.7109375" style="3" customWidth="1"/>
    <col min="5" max="5" width="18.85546875" style="3" customWidth="1"/>
    <col min="6" max="6" width="25.7109375" style="3" customWidth="1"/>
    <col min="7" max="7" width="18.85546875" style="3" customWidth="1"/>
    <col min="8" max="16384" width="9.140625" style="3"/>
  </cols>
  <sheetData>
    <row r="1" spans="1:7" s="1" customFormat="1" ht="49.9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0.100000000000001" customHeight="1" x14ac:dyDescent="0.35">
      <c r="A2" s="38" t="s">
        <v>1</v>
      </c>
      <c r="B2" s="38"/>
      <c r="C2" s="38"/>
      <c r="D2" s="38"/>
      <c r="E2" s="38"/>
      <c r="F2" s="38"/>
      <c r="G2" s="2"/>
    </row>
    <row r="3" spans="1:7" ht="20.100000000000001" customHeight="1" x14ac:dyDescent="0.35">
      <c r="A3" s="39" t="s">
        <v>2</v>
      </c>
      <c r="B3" s="39"/>
      <c r="C3" s="39"/>
      <c r="D3" s="39"/>
      <c r="E3" s="39"/>
      <c r="F3" s="39"/>
      <c r="G3" s="2"/>
    </row>
    <row r="4" spans="1:7" s="6" customFormat="1" ht="49.9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</row>
    <row r="5" spans="1:7" s="6" customFormat="1" x14ac:dyDescent="0.25">
      <c r="A5" s="7">
        <v>2022</v>
      </c>
      <c r="B5" s="7" t="s">
        <v>9</v>
      </c>
      <c r="C5" s="25" t="s">
        <v>114</v>
      </c>
      <c r="D5" s="26">
        <v>-6934770768</v>
      </c>
      <c r="E5" s="27">
        <v>-7.6174588551908172E-3</v>
      </c>
      <c r="F5" s="26">
        <v>-116714678</v>
      </c>
      <c r="G5" s="27">
        <v>-2.8351900193505195E-3</v>
      </c>
    </row>
    <row r="6" spans="1:7" s="6" customFormat="1" x14ac:dyDescent="0.25">
      <c r="A6" s="7">
        <v>2022</v>
      </c>
      <c r="B6" s="7" t="s">
        <v>11</v>
      </c>
      <c r="C6" s="25" t="s">
        <v>126</v>
      </c>
      <c r="D6" s="28">
        <v>6648479284</v>
      </c>
      <c r="E6" s="27">
        <v>7.3029836298488743E-3</v>
      </c>
      <c r="F6" s="26">
        <v>-153420312</v>
      </c>
      <c r="G6" s="27">
        <v>-3.7268297766973467E-3</v>
      </c>
    </row>
    <row r="7" spans="1:7" s="6" customFormat="1" x14ac:dyDescent="0.25">
      <c r="A7" s="7">
        <v>2022</v>
      </c>
      <c r="B7" s="7" t="s">
        <v>13</v>
      </c>
      <c r="C7" s="25" t="s">
        <v>125</v>
      </c>
      <c r="D7" s="28">
        <v>14248984955</v>
      </c>
      <c r="E7" s="27">
        <v>1.5651715140145708E-2</v>
      </c>
      <c r="F7" s="26">
        <v>-270600828</v>
      </c>
      <c r="G7" s="27">
        <v>-6.5733357613648779E-3</v>
      </c>
    </row>
    <row r="8" spans="1:7" s="6" customFormat="1" x14ac:dyDescent="0.25">
      <c r="A8" s="7">
        <v>2022</v>
      </c>
      <c r="B8" s="7" t="s">
        <v>15</v>
      </c>
      <c r="C8" s="25" t="s">
        <v>124</v>
      </c>
      <c r="D8" s="28">
        <v>23331620620</v>
      </c>
      <c r="E8" s="27">
        <v>2.5628483773087806E-2</v>
      </c>
      <c r="F8" s="26">
        <v>82600075</v>
      </c>
      <c r="G8" s="27">
        <v>2.0064906338310281E-3</v>
      </c>
    </row>
    <row r="9" spans="1:7" s="6" customFormat="1" x14ac:dyDescent="0.25">
      <c r="A9" s="7">
        <v>2022</v>
      </c>
      <c r="B9" s="7" t="s">
        <v>17</v>
      </c>
      <c r="C9" s="25" t="s">
        <v>123</v>
      </c>
      <c r="D9" s="28">
        <v>33445297459</v>
      </c>
      <c r="E9" s="27">
        <v>3.6737793622416463E-2</v>
      </c>
      <c r="F9" s="28">
        <v>744722733</v>
      </c>
      <c r="G9" s="27">
        <v>1.8090530651038095E-2</v>
      </c>
    </row>
    <row r="10" spans="1:7" s="6" customFormat="1" x14ac:dyDescent="0.25">
      <c r="A10" s="7">
        <v>2022</v>
      </c>
      <c r="B10" s="7" t="s">
        <v>19</v>
      </c>
      <c r="C10" s="25" t="s">
        <v>122</v>
      </c>
      <c r="D10" s="28">
        <v>45166744796</v>
      </c>
      <c r="E10" s="27">
        <v>4.9613149679590678E-2</v>
      </c>
      <c r="F10" s="28">
        <v>1505907899</v>
      </c>
      <c r="G10" s="27">
        <v>3.6580960668082467E-2</v>
      </c>
    </row>
    <row r="11" spans="1:7" s="6" customFormat="1" x14ac:dyDescent="0.25">
      <c r="A11" s="7">
        <v>2022</v>
      </c>
      <c r="B11" s="7" t="s">
        <v>21</v>
      </c>
      <c r="C11" s="25" t="s">
        <v>121</v>
      </c>
      <c r="D11" s="28">
        <v>60451840985</v>
      </c>
      <c r="E11" s="27">
        <v>6.6402975214216259E-2</v>
      </c>
      <c r="F11" s="28">
        <v>2349534548</v>
      </c>
      <c r="G11" s="27">
        <v>5.7074028860438906E-2</v>
      </c>
    </row>
    <row r="12" spans="1:7" s="6" customFormat="1" x14ac:dyDescent="0.25">
      <c r="A12" s="7">
        <v>2022</v>
      </c>
      <c r="B12" s="7" t="s">
        <v>23</v>
      </c>
      <c r="C12" s="25" t="s">
        <v>120</v>
      </c>
      <c r="D12" s="28">
        <v>83222078511</v>
      </c>
      <c r="E12" s="27">
        <v>9.1414810973460922E-2</v>
      </c>
      <c r="F12" s="28">
        <v>3505322651</v>
      </c>
      <c r="G12" s="27">
        <v>8.5150008251048792E-2</v>
      </c>
    </row>
    <row r="13" spans="1:7" s="6" customFormat="1" x14ac:dyDescent="0.25">
      <c r="A13" s="7">
        <v>2022</v>
      </c>
      <c r="B13" s="7" t="s">
        <v>25</v>
      </c>
      <c r="C13" s="25" t="s">
        <v>119</v>
      </c>
      <c r="D13" s="28">
        <v>124388573111</v>
      </c>
      <c r="E13" s="27">
        <v>0.13663390895359115</v>
      </c>
      <c r="F13" s="28">
        <v>5876069275</v>
      </c>
      <c r="G13" s="27">
        <v>0.14273931305788498</v>
      </c>
    </row>
    <row r="14" spans="1:7" s="6" customFormat="1" x14ac:dyDescent="0.25">
      <c r="A14" s="7">
        <v>2022</v>
      </c>
      <c r="B14" s="7" t="s">
        <v>27</v>
      </c>
      <c r="C14" s="25" t="s">
        <v>118</v>
      </c>
      <c r="D14" s="28">
        <v>97327582305</v>
      </c>
      <c r="E14" s="27">
        <v>0.1069089200618744</v>
      </c>
      <c r="F14" s="28">
        <v>5062620239</v>
      </c>
      <c r="G14" s="27">
        <v>0.1229793083383629</v>
      </c>
    </row>
    <row r="15" spans="1:7" s="6" customFormat="1" x14ac:dyDescent="0.25">
      <c r="A15" s="7">
        <v>2022</v>
      </c>
      <c r="B15" s="7" t="s">
        <v>29</v>
      </c>
      <c r="C15" s="25" t="s">
        <v>117</v>
      </c>
      <c r="D15" s="28">
        <v>57189553442</v>
      </c>
      <c r="E15" s="27">
        <v>6.2819534324248541E-2</v>
      </c>
      <c r="F15" s="28">
        <v>3099950891</v>
      </c>
      <c r="G15" s="27">
        <v>7.5302866590952255E-2</v>
      </c>
    </row>
    <row r="16" spans="1:7" s="6" customFormat="1" x14ac:dyDescent="0.25">
      <c r="A16" s="7">
        <v>2022</v>
      </c>
      <c r="B16" s="7" t="s">
        <v>31</v>
      </c>
      <c r="C16" s="25" t="s">
        <v>116</v>
      </c>
      <c r="D16" s="28">
        <v>95306013345</v>
      </c>
      <c r="E16" s="27">
        <v>0.10468833932591273</v>
      </c>
      <c r="F16" s="28">
        <v>5308704379</v>
      </c>
      <c r="G16" s="27">
        <v>0.12895709373437331</v>
      </c>
    </row>
    <row r="17" spans="1:7" s="6" customFormat="1" ht="15.75" thickBot="1" x14ac:dyDescent="0.3">
      <c r="A17" s="13">
        <v>2022</v>
      </c>
      <c r="B17" s="29" t="s">
        <v>33</v>
      </c>
      <c r="C17" s="30" t="s">
        <v>115</v>
      </c>
      <c r="D17" s="31">
        <v>276586502165</v>
      </c>
      <c r="E17" s="27">
        <v>0.30381484415679727</v>
      </c>
      <c r="F17" s="31">
        <v>14171742486</v>
      </c>
      <c r="G17" s="27">
        <v>0.3442547547714</v>
      </c>
    </row>
    <row r="18" spans="1:7" s="6" customFormat="1" ht="16.5" thickTop="1" thickBot="1" x14ac:dyDescent="0.3">
      <c r="A18" s="18">
        <v>2022</v>
      </c>
      <c r="B18" s="33"/>
      <c r="C18" s="34" t="s">
        <v>35</v>
      </c>
      <c r="D18" s="35">
        <f>SUM(D5:D17)</f>
        <v>910378500210</v>
      </c>
      <c r="E18" s="36">
        <v>1</v>
      </c>
      <c r="F18" s="35">
        <f>SUM(F5:F17)</f>
        <v>41166439358</v>
      </c>
      <c r="G18" s="36">
        <v>1</v>
      </c>
    </row>
    <row r="19" spans="1:7" s="6" customFormat="1" x14ac:dyDescent="0.25">
      <c r="A19" s="7">
        <v>2021</v>
      </c>
      <c r="B19" s="7" t="s">
        <v>9</v>
      </c>
      <c r="C19" s="25" t="s">
        <v>101</v>
      </c>
      <c r="D19" s="26">
        <v>-7247302424</v>
      </c>
      <c r="E19" s="27">
        <v>-7.4444259065553822E-3</v>
      </c>
      <c r="F19" s="26">
        <v>-138394769</v>
      </c>
      <c r="G19" s="27">
        <v>-2.7975775027917356E-3</v>
      </c>
    </row>
    <row r="20" spans="1:7" s="6" customFormat="1" x14ac:dyDescent="0.25">
      <c r="A20" s="7">
        <v>2021</v>
      </c>
      <c r="B20" s="7" t="s">
        <v>11</v>
      </c>
      <c r="C20" s="25" t="s">
        <v>102</v>
      </c>
      <c r="D20" s="28">
        <v>7835174829</v>
      </c>
      <c r="E20" s="27">
        <v>8.0482881859930844E-3</v>
      </c>
      <c r="F20" s="26">
        <v>-110203217</v>
      </c>
      <c r="G20" s="27">
        <v>-2.227700099087385E-3</v>
      </c>
    </row>
    <row r="21" spans="1:7" s="6" customFormat="1" x14ac:dyDescent="0.25">
      <c r="A21" s="7">
        <v>2021</v>
      </c>
      <c r="B21" s="7" t="s">
        <v>13</v>
      </c>
      <c r="C21" s="25" t="s">
        <v>103</v>
      </c>
      <c r="D21" s="28">
        <v>16288192149</v>
      </c>
      <c r="E21" s="27">
        <v>1.6731223910764124E-2</v>
      </c>
      <c r="F21" s="26">
        <v>-36620366</v>
      </c>
      <c r="G21" s="27">
        <v>-7.4026144778347358E-4</v>
      </c>
    </row>
    <row r="22" spans="1:7" s="6" customFormat="1" x14ac:dyDescent="0.25">
      <c r="A22" s="7">
        <v>2021</v>
      </c>
      <c r="B22" s="7" t="s">
        <v>15</v>
      </c>
      <c r="C22" s="25" t="s">
        <v>104</v>
      </c>
      <c r="D22" s="28">
        <v>24034838814</v>
      </c>
      <c r="E22" s="27">
        <v>2.4688576005093787E-2</v>
      </c>
      <c r="F22" s="26">
        <v>210846923</v>
      </c>
      <c r="G22" s="27">
        <v>4.2621597086350957E-3</v>
      </c>
    </row>
    <row r="23" spans="1:7" s="6" customFormat="1" x14ac:dyDescent="0.25">
      <c r="A23" s="7">
        <v>2021</v>
      </c>
      <c r="B23" s="7" t="s">
        <v>17</v>
      </c>
      <c r="C23" s="25" t="s">
        <v>106</v>
      </c>
      <c r="D23" s="28">
        <v>32621230254</v>
      </c>
      <c r="E23" s="27">
        <v>3.3508513568080378E-2</v>
      </c>
      <c r="F23" s="28">
        <v>701656125</v>
      </c>
      <c r="G23" s="27">
        <v>1.4183609714295097E-2</v>
      </c>
    </row>
    <row r="24" spans="1:7" s="6" customFormat="1" x14ac:dyDescent="0.25">
      <c r="A24" s="7">
        <v>2021</v>
      </c>
      <c r="B24" s="7" t="s">
        <v>19</v>
      </c>
      <c r="C24" s="25" t="s">
        <v>107</v>
      </c>
      <c r="D24" s="28">
        <v>43230613447</v>
      </c>
      <c r="E24" s="27">
        <v>4.4406467382314976E-2</v>
      </c>
      <c r="F24" s="28">
        <v>1372949619</v>
      </c>
      <c r="G24" s="27">
        <v>2.775345480421218E-2</v>
      </c>
    </row>
    <row r="25" spans="1:7" s="6" customFormat="1" x14ac:dyDescent="0.25">
      <c r="A25" s="7">
        <v>2021</v>
      </c>
      <c r="B25" s="7" t="s">
        <v>21</v>
      </c>
      <c r="C25" s="25" t="s">
        <v>108</v>
      </c>
      <c r="D25" s="28">
        <v>57726675180</v>
      </c>
      <c r="E25" s="27">
        <v>5.9296815707065846E-2</v>
      </c>
      <c r="F25" s="28">
        <v>2197990119</v>
      </c>
      <c r="G25" s="27">
        <v>4.4431214797381033E-2</v>
      </c>
    </row>
    <row r="26" spans="1:7" s="6" customFormat="1" x14ac:dyDescent="0.25">
      <c r="A26" s="7">
        <v>2021</v>
      </c>
      <c r="B26" s="7" t="s">
        <v>23</v>
      </c>
      <c r="C26" s="25" t="s">
        <v>109</v>
      </c>
      <c r="D26" s="28">
        <v>79671206556</v>
      </c>
      <c r="E26" s="27">
        <v>8.1838228818476508E-2</v>
      </c>
      <c r="F26" s="28">
        <v>3335047158</v>
      </c>
      <c r="G26" s="27">
        <v>6.7416225102917837E-2</v>
      </c>
    </row>
    <row r="27" spans="1:7" s="6" customFormat="1" x14ac:dyDescent="0.25">
      <c r="A27" s="7">
        <v>2021</v>
      </c>
      <c r="B27" s="7" t="s">
        <v>25</v>
      </c>
      <c r="C27" s="25" t="s">
        <v>110</v>
      </c>
      <c r="D27" s="28">
        <v>119322184798</v>
      </c>
      <c r="E27" s="27">
        <v>0.1225676964708131</v>
      </c>
      <c r="F27" s="28">
        <v>5613103086</v>
      </c>
      <c r="G27" s="27">
        <v>0.1134659281395561</v>
      </c>
    </row>
    <row r="28" spans="1:7" s="6" customFormat="1" x14ac:dyDescent="0.25">
      <c r="A28" s="7">
        <v>2021</v>
      </c>
      <c r="B28" s="7" t="s">
        <v>27</v>
      </c>
      <c r="C28" s="25" t="s">
        <v>111</v>
      </c>
      <c r="D28" s="28">
        <v>93995673745</v>
      </c>
      <c r="E28" s="27">
        <v>9.6552315302056393E-2</v>
      </c>
      <c r="F28" s="28">
        <v>4914313391</v>
      </c>
      <c r="G28" s="27">
        <v>9.9340261800861612E-2</v>
      </c>
    </row>
    <row r="29" spans="1:7" s="6" customFormat="1" x14ac:dyDescent="0.25">
      <c r="A29" s="7">
        <v>2021</v>
      </c>
      <c r="B29" s="7" t="s">
        <v>29</v>
      </c>
      <c r="C29" s="25" t="s">
        <v>112</v>
      </c>
      <c r="D29" s="28">
        <v>56097410854</v>
      </c>
      <c r="E29" s="27">
        <v>5.7623236098060575E-2</v>
      </c>
      <c r="F29" s="28">
        <v>3084774785</v>
      </c>
      <c r="G29" s="27">
        <v>6.2357100648039766E-2</v>
      </c>
    </row>
    <row r="30" spans="1:7" s="6" customFormat="1" x14ac:dyDescent="0.25">
      <c r="A30" s="7">
        <v>2021</v>
      </c>
      <c r="B30" s="7" t="s">
        <v>31</v>
      </c>
      <c r="C30" s="25" t="s">
        <v>113</v>
      </c>
      <c r="D30" s="28">
        <v>96107276218</v>
      </c>
      <c r="E30" s="27">
        <v>9.8721352446455218E-2</v>
      </c>
      <c r="F30" s="28">
        <v>5514884920</v>
      </c>
      <c r="G30" s="27">
        <v>0.11148049954602982</v>
      </c>
    </row>
    <row r="31" spans="1:7" s="6" customFormat="1" ht="15.75" thickBot="1" x14ac:dyDescent="0.3">
      <c r="A31" s="13">
        <v>2021</v>
      </c>
      <c r="B31" s="29" t="s">
        <v>33</v>
      </c>
      <c r="C31" s="30" t="s">
        <v>105</v>
      </c>
      <c r="D31" s="31">
        <v>353837485866</v>
      </c>
      <c r="E31" s="32">
        <v>0.36346171201138139</v>
      </c>
      <c r="F31" s="31">
        <v>22809155345</v>
      </c>
      <c r="G31" s="32">
        <v>0.46107508478773407</v>
      </c>
    </row>
    <row r="32" spans="1:7" s="6" customFormat="1" ht="16.5" thickTop="1" thickBot="1" x14ac:dyDescent="0.3">
      <c r="A32" s="18">
        <v>2021</v>
      </c>
      <c r="B32" s="33"/>
      <c r="C32" s="34" t="s">
        <v>35</v>
      </c>
      <c r="D32" s="35">
        <v>973520660286</v>
      </c>
      <c r="E32" s="36">
        <v>1</v>
      </c>
      <c r="F32" s="35">
        <v>49469503119</v>
      </c>
      <c r="G32" s="36">
        <v>1</v>
      </c>
    </row>
    <row r="33" spans="1:7" s="6" customFormat="1" x14ac:dyDescent="0.25">
      <c r="A33" s="7">
        <v>2020</v>
      </c>
      <c r="B33" s="7" t="s">
        <v>9</v>
      </c>
      <c r="C33" s="25" t="s">
        <v>88</v>
      </c>
      <c r="D33" s="26">
        <v>-8149140780</v>
      </c>
      <c r="E33" s="27">
        <v>-9.6401901285414569E-3</v>
      </c>
      <c r="F33" s="26">
        <v>-94865424</v>
      </c>
      <c r="G33" s="27">
        <v>-2.1148939406742998E-3</v>
      </c>
    </row>
    <row r="34" spans="1:7" s="6" customFormat="1" x14ac:dyDescent="0.25">
      <c r="A34" s="7">
        <v>2020</v>
      </c>
      <c r="B34" s="7" t="s">
        <v>11</v>
      </c>
      <c r="C34" s="25" t="s">
        <v>89</v>
      </c>
      <c r="D34" s="28">
        <v>6643279849</v>
      </c>
      <c r="E34" s="27">
        <v>7.8588016271168397E-3</v>
      </c>
      <c r="F34" s="26">
        <v>-120069623</v>
      </c>
      <c r="G34" s="27">
        <v>-2.6767868358628486E-3</v>
      </c>
    </row>
    <row r="35" spans="1:7" s="6" customFormat="1" x14ac:dyDescent="0.25">
      <c r="A35" s="7">
        <v>2020</v>
      </c>
      <c r="B35" s="7" t="s">
        <v>13</v>
      </c>
      <c r="C35" s="25" t="s">
        <v>90</v>
      </c>
      <c r="D35" s="28">
        <v>15909156644</v>
      </c>
      <c r="E35" s="27">
        <v>1.8820057104585761E-2</v>
      </c>
      <c r="F35" s="26">
        <v>-52383182</v>
      </c>
      <c r="G35" s="27">
        <v>-1.1678108791780559E-3</v>
      </c>
    </row>
    <row r="36" spans="1:7" s="6" customFormat="1" x14ac:dyDescent="0.25">
      <c r="A36" s="7">
        <v>2020</v>
      </c>
      <c r="B36" s="7" t="s">
        <v>15</v>
      </c>
      <c r="C36" s="25" t="s">
        <v>91</v>
      </c>
      <c r="D36" s="28">
        <v>23599078832</v>
      </c>
      <c r="E36" s="27">
        <v>2.7917005355614689E-2</v>
      </c>
      <c r="F36" s="26">
        <v>166229251</v>
      </c>
      <c r="G36" s="27">
        <v>3.7058521522312202E-3</v>
      </c>
    </row>
    <row r="37" spans="1:7" s="6" customFormat="1" x14ac:dyDescent="0.25">
      <c r="A37" s="7">
        <v>2020</v>
      </c>
      <c r="B37" s="7" t="s">
        <v>17</v>
      </c>
      <c r="C37" s="25" t="s">
        <v>92</v>
      </c>
      <c r="D37" s="28">
        <v>31876908648</v>
      </c>
      <c r="E37" s="27">
        <v>3.7709430769812695E-2</v>
      </c>
      <c r="F37" s="28">
        <v>623198064</v>
      </c>
      <c r="G37" s="27">
        <v>1.3893342313987384E-2</v>
      </c>
    </row>
    <row r="38" spans="1:7" s="6" customFormat="1" x14ac:dyDescent="0.25">
      <c r="A38" s="7">
        <v>2020</v>
      </c>
      <c r="B38" s="7" t="s">
        <v>19</v>
      </c>
      <c r="C38" s="25" t="s">
        <v>100</v>
      </c>
      <c r="D38" s="28">
        <v>41731041881</v>
      </c>
      <c r="E38" s="27">
        <v>4.9366576042261766E-2</v>
      </c>
      <c r="F38" s="28">
        <v>1260571922</v>
      </c>
      <c r="G38" s="27">
        <v>2.8102714426511768E-2</v>
      </c>
    </row>
    <row r="39" spans="1:7" s="6" customFormat="1" x14ac:dyDescent="0.25">
      <c r="A39" s="7">
        <v>2020</v>
      </c>
      <c r="B39" s="7" t="s">
        <v>21</v>
      </c>
      <c r="C39" s="25" t="s">
        <v>99</v>
      </c>
      <c r="D39" s="28">
        <v>55164241882</v>
      </c>
      <c r="E39" s="27">
        <v>6.5257650394810046E-2</v>
      </c>
      <c r="F39" s="28">
        <v>2052838224</v>
      </c>
      <c r="G39" s="27">
        <v>4.5765200196883016E-2</v>
      </c>
    </row>
    <row r="40" spans="1:7" s="6" customFormat="1" x14ac:dyDescent="0.25">
      <c r="A40" s="7">
        <v>2020</v>
      </c>
      <c r="B40" s="7" t="s">
        <v>23</v>
      </c>
      <c r="C40" s="25" t="s">
        <v>98</v>
      </c>
      <c r="D40" s="28">
        <v>75631543924</v>
      </c>
      <c r="E40" s="27">
        <v>8.9469857353782822E-2</v>
      </c>
      <c r="F40" s="28">
        <v>3132712422</v>
      </c>
      <c r="G40" s="27">
        <v>6.9839507797518616E-2</v>
      </c>
    </row>
    <row r="41" spans="1:7" s="6" customFormat="1" x14ac:dyDescent="0.25">
      <c r="A41" s="7">
        <v>2020</v>
      </c>
      <c r="B41" s="7" t="s">
        <v>25</v>
      </c>
      <c r="C41" s="25" t="s">
        <v>97</v>
      </c>
      <c r="D41" s="28">
        <v>112456021428</v>
      </c>
      <c r="E41" s="27">
        <v>0.13303211429674824</v>
      </c>
      <c r="F41" s="28">
        <v>5214198138</v>
      </c>
      <c r="G41" s="27">
        <v>0.11624336436351579</v>
      </c>
    </row>
    <row r="42" spans="1:7" s="6" customFormat="1" x14ac:dyDescent="0.25">
      <c r="A42" s="7">
        <v>2020</v>
      </c>
      <c r="B42" s="7" t="s">
        <v>27</v>
      </c>
      <c r="C42" s="25" t="s">
        <v>96</v>
      </c>
      <c r="D42" s="28">
        <v>86540220237</v>
      </c>
      <c r="E42" s="27">
        <v>0.10237449559075246</v>
      </c>
      <c r="F42" s="28">
        <v>4521465379</v>
      </c>
      <c r="G42" s="27">
        <v>0.10079984181608387</v>
      </c>
    </row>
    <row r="43" spans="1:7" s="6" customFormat="1" x14ac:dyDescent="0.25">
      <c r="A43" s="7">
        <v>2020</v>
      </c>
      <c r="B43" s="7" t="s">
        <v>29</v>
      </c>
      <c r="C43" s="25" t="s">
        <v>95</v>
      </c>
      <c r="D43" s="28">
        <v>50146248233</v>
      </c>
      <c r="E43" s="27">
        <v>5.9321513795121371E-2</v>
      </c>
      <c r="F43" s="28">
        <v>2795823166</v>
      </c>
      <c r="G43" s="27">
        <v>6.2329025936470134E-2</v>
      </c>
    </row>
    <row r="44" spans="1:7" s="6" customFormat="1" x14ac:dyDescent="0.25">
      <c r="A44" s="7">
        <v>2020</v>
      </c>
      <c r="B44" s="7" t="s">
        <v>31</v>
      </c>
      <c r="C44" s="25" t="s">
        <v>94</v>
      </c>
      <c r="D44" s="28">
        <v>82381366633</v>
      </c>
      <c r="E44" s="27">
        <v>9.7454696001852748E-2</v>
      </c>
      <c r="F44" s="28">
        <v>4912105423</v>
      </c>
      <c r="G44" s="27">
        <v>0.10950862344805487</v>
      </c>
    </row>
    <row r="45" spans="1:7" s="6" customFormat="1" ht="15.75" thickBot="1" x14ac:dyDescent="0.3">
      <c r="A45" s="13">
        <v>2020</v>
      </c>
      <c r="B45" s="29" t="s">
        <v>33</v>
      </c>
      <c r="C45" s="30" t="s">
        <v>93</v>
      </c>
      <c r="D45" s="31">
        <v>271399914193</v>
      </c>
      <c r="E45" s="32">
        <v>0.32105799179608202</v>
      </c>
      <c r="F45" s="31">
        <v>20444053963</v>
      </c>
      <c r="G45" s="32">
        <v>0.45577201920445853</v>
      </c>
    </row>
    <row r="46" spans="1:7" s="6" customFormat="1" ht="34.5" customHeight="1" thickTop="1" thickBot="1" x14ac:dyDescent="0.3">
      <c r="A46" s="18">
        <v>2020</v>
      </c>
      <c r="B46" s="33"/>
      <c r="C46" s="34" t="s">
        <v>35</v>
      </c>
      <c r="D46" s="35">
        <v>845329881604</v>
      </c>
      <c r="E46" s="36">
        <v>1</v>
      </c>
      <c r="F46" s="35">
        <v>44855877723</v>
      </c>
      <c r="G46" s="36">
        <v>1</v>
      </c>
    </row>
    <row r="47" spans="1:7" ht="18" customHeight="1" x14ac:dyDescent="0.25">
      <c r="A47" s="7">
        <v>2019</v>
      </c>
      <c r="B47" s="7" t="s">
        <v>9</v>
      </c>
      <c r="C47" s="25" t="s">
        <v>75</v>
      </c>
      <c r="D47" s="26">
        <v>-6964044195</v>
      </c>
      <c r="E47" s="27">
        <v>-8.683484768336986E-3</v>
      </c>
      <c r="F47" s="26">
        <v>-89229862</v>
      </c>
      <c r="G47" s="27">
        <v>-2.1653776332692391E-3</v>
      </c>
    </row>
    <row r="48" spans="1:7" ht="18" customHeight="1" x14ac:dyDescent="0.25">
      <c r="A48" s="7">
        <v>2019</v>
      </c>
      <c r="B48" s="7" t="s">
        <v>11</v>
      </c>
      <c r="C48" s="25" t="s">
        <v>76</v>
      </c>
      <c r="D48" s="28">
        <v>6534463488</v>
      </c>
      <c r="E48" s="27">
        <v>8.1478394706399719E-3</v>
      </c>
      <c r="F48" s="26">
        <v>-130749937</v>
      </c>
      <c r="G48" s="27">
        <v>-3.1729623108815537E-3</v>
      </c>
    </row>
    <row r="49" spans="1:7" ht="18" customHeight="1" x14ac:dyDescent="0.25">
      <c r="A49" s="7">
        <v>2019</v>
      </c>
      <c r="B49" s="7" t="s">
        <v>13</v>
      </c>
      <c r="C49" s="25" t="s">
        <v>77</v>
      </c>
      <c r="D49" s="28">
        <v>13657807943</v>
      </c>
      <c r="E49" s="27">
        <v>1.7029956146324025E-2</v>
      </c>
      <c r="F49" s="26">
        <v>-261282994</v>
      </c>
      <c r="G49" s="27">
        <v>-6.3406615059117856E-3</v>
      </c>
    </row>
    <row r="50" spans="1:7" ht="18" customHeight="1" x14ac:dyDescent="0.25">
      <c r="A50" s="7">
        <v>2019</v>
      </c>
      <c r="B50" s="7" t="s">
        <v>15</v>
      </c>
      <c r="C50" s="25" t="s">
        <v>78</v>
      </c>
      <c r="D50" s="28">
        <v>21681302594</v>
      </c>
      <c r="E50" s="27">
        <v>2.7034472435984329E-2</v>
      </c>
      <c r="F50" s="26">
        <v>-47238659</v>
      </c>
      <c r="G50" s="27">
        <v>-1.1463598993824808E-3</v>
      </c>
    </row>
    <row r="51" spans="1:7" ht="18" customHeight="1" x14ac:dyDescent="0.25">
      <c r="A51" s="7">
        <v>2019</v>
      </c>
      <c r="B51" s="7" t="s">
        <v>17</v>
      </c>
      <c r="C51" s="25" t="s">
        <v>79</v>
      </c>
      <c r="D51" s="28">
        <v>30294223098</v>
      </c>
      <c r="E51" s="27">
        <v>3.77739453504553E-2</v>
      </c>
      <c r="F51" s="28">
        <v>494206635</v>
      </c>
      <c r="G51" s="27">
        <v>1.1993114969092463E-2</v>
      </c>
    </row>
    <row r="52" spans="1:7" ht="18" customHeight="1" x14ac:dyDescent="0.25">
      <c r="A52" s="7">
        <v>2019</v>
      </c>
      <c r="B52" s="7" t="s">
        <v>19</v>
      </c>
      <c r="C52" s="25" t="s">
        <v>80</v>
      </c>
      <c r="D52" s="28">
        <v>40673609411</v>
      </c>
      <c r="E52" s="27">
        <v>5.0716029063584418E-2</v>
      </c>
      <c r="F52" s="28">
        <v>1203635793</v>
      </c>
      <c r="G52" s="27">
        <v>2.9209123115807169E-2</v>
      </c>
    </row>
    <row r="53" spans="1:7" ht="18" customHeight="1" x14ac:dyDescent="0.25">
      <c r="A53" s="7">
        <v>2019</v>
      </c>
      <c r="B53" s="7" t="s">
        <v>21</v>
      </c>
      <c r="C53" s="25" t="s">
        <v>81</v>
      </c>
      <c r="D53" s="28">
        <v>54553839543</v>
      </c>
      <c r="E53" s="27">
        <v>6.8023324014235442E-2</v>
      </c>
      <c r="F53" s="28">
        <v>2032116104</v>
      </c>
      <c r="G53" s="27">
        <v>4.9314194387164098E-2</v>
      </c>
    </row>
    <row r="54" spans="1:7" ht="18" customHeight="1" x14ac:dyDescent="0.25">
      <c r="A54" s="7">
        <v>2019</v>
      </c>
      <c r="B54" s="7" t="s">
        <v>23</v>
      </c>
      <c r="C54" s="25" t="s">
        <v>82</v>
      </c>
      <c r="D54" s="28">
        <v>75179044335</v>
      </c>
      <c r="E54" s="27">
        <v>9.3740945361864322E-2</v>
      </c>
      <c r="F54" s="28">
        <v>3122757260</v>
      </c>
      <c r="G54" s="27">
        <v>7.5781230334449404E-2</v>
      </c>
    </row>
    <row r="55" spans="1:7" ht="18" customHeight="1" x14ac:dyDescent="0.25">
      <c r="A55" s="7">
        <v>2019</v>
      </c>
      <c r="B55" s="7" t="s">
        <v>25</v>
      </c>
      <c r="C55" s="25" t="s">
        <v>83</v>
      </c>
      <c r="D55" s="28">
        <v>111863741510</v>
      </c>
      <c r="E55" s="27">
        <v>0.13948318941294008</v>
      </c>
      <c r="F55" s="28">
        <v>5219617713</v>
      </c>
      <c r="G55" s="27">
        <v>0.12666660237517949</v>
      </c>
    </row>
    <row r="56" spans="1:7" ht="18" customHeight="1" x14ac:dyDescent="0.25">
      <c r="A56" s="7">
        <v>2019</v>
      </c>
      <c r="B56" s="7" t="s">
        <v>27</v>
      </c>
      <c r="C56" s="25" t="s">
        <v>84</v>
      </c>
      <c r="D56" s="28">
        <v>86490801023</v>
      </c>
      <c r="E56" s="27">
        <v>0.10784560411372941</v>
      </c>
      <c r="F56" s="28">
        <v>4550988513</v>
      </c>
      <c r="G56" s="27">
        <v>0.11044070353168801</v>
      </c>
    </row>
    <row r="57" spans="1:7" ht="18" customHeight="1" x14ac:dyDescent="0.25">
      <c r="A57" s="7">
        <v>2019</v>
      </c>
      <c r="B57" s="7" t="s">
        <v>29</v>
      </c>
      <c r="C57" s="25" t="s">
        <v>85</v>
      </c>
      <c r="D57" s="28">
        <v>50272669538</v>
      </c>
      <c r="E57" s="27">
        <v>6.2685122031575752E-2</v>
      </c>
      <c r="F57" s="28">
        <v>2813662601</v>
      </c>
      <c r="G57" s="27">
        <v>6.8280303557698555E-2</v>
      </c>
    </row>
    <row r="58" spans="1:7" ht="18" customHeight="1" x14ac:dyDescent="0.25">
      <c r="A58" s="7">
        <v>2019</v>
      </c>
      <c r="B58" s="7" t="s">
        <v>31</v>
      </c>
      <c r="C58" s="25" t="s">
        <v>86</v>
      </c>
      <c r="D58" s="28">
        <v>83048279185</v>
      </c>
      <c r="E58" s="27">
        <v>0.10355311470557735</v>
      </c>
      <c r="F58" s="28">
        <v>4930202346</v>
      </c>
      <c r="G58" s="27">
        <v>0.11964324104322756</v>
      </c>
    </row>
    <row r="59" spans="1:7" ht="18" customHeight="1" thickBot="1" x14ac:dyDescent="0.3">
      <c r="A59" s="13">
        <v>2019</v>
      </c>
      <c r="B59" s="29" t="s">
        <v>33</v>
      </c>
      <c r="C59" s="30" t="s">
        <v>87</v>
      </c>
      <c r="D59" s="31">
        <v>234701526948</v>
      </c>
      <c r="E59" s="32">
        <v>0.29264994266142658</v>
      </c>
      <c r="F59" s="31">
        <v>17368843663</v>
      </c>
      <c r="G59" s="32">
        <v>0.42149684803513832</v>
      </c>
    </row>
    <row r="60" spans="1:7" ht="34.9" customHeight="1" thickTop="1" thickBot="1" x14ac:dyDescent="0.3">
      <c r="A60" s="18">
        <v>2019</v>
      </c>
      <c r="B60" s="33"/>
      <c r="C60" s="34" t="s">
        <v>35</v>
      </c>
      <c r="D60" s="35">
        <v>801987264421</v>
      </c>
      <c r="E60" s="36">
        <v>1</v>
      </c>
      <c r="F60" s="35">
        <v>41207529176</v>
      </c>
      <c r="G60" s="36">
        <v>1</v>
      </c>
    </row>
    <row r="61" spans="1:7" ht="18" customHeight="1" x14ac:dyDescent="0.25">
      <c r="A61" s="7">
        <v>2018</v>
      </c>
      <c r="B61" s="7" t="s">
        <v>9</v>
      </c>
      <c r="C61" s="25" t="s">
        <v>62</v>
      </c>
      <c r="D61" s="26">
        <v>-6692509008</v>
      </c>
      <c r="E61" s="27">
        <v>-8.5715064184595652E-3</v>
      </c>
      <c r="F61" s="26">
        <v>-84617114</v>
      </c>
      <c r="G61" s="27">
        <v>-2.0934970245733465E-3</v>
      </c>
    </row>
    <row r="62" spans="1:7" ht="18" customHeight="1" x14ac:dyDescent="0.25">
      <c r="A62" s="7">
        <v>2018</v>
      </c>
      <c r="B62" s="7" t="s">
        <v>11</v>
      </c>
      <c r="C62" s="25" t="s">
        <v>63</v>
      </c>
      <c r="D62" s="28">
        <v>5751722889</v>
      </c>
      <c r="E62" s="27">
        <v>7.3665839823796467E-3</v>
      </c>
      <c r="F62" s="26">
        <v>-115810695</v>
      </c>
      <c r="G62" s="27">
        <v>-2.8652518850533163E-3</v>
      </c>
    </row>
    <row r="63" spans="1:7" ht="18" customHeight="1" x14ac:dyDescent="0.25">
      <c r="A63" s="7">
        <v>2018</v>
      </c>
      <c r="B63" s="7" t="s">
        <v>13</v>
      </c>
      <c r="C63" s="25" t="s">
        <v>64</v>
      </c>
      <c r="D63" s="28">
        <v>12562586067</v>
      </c>
      <c r="E63" s="27">
        <v>1.6089673839366346E-2</v>
      </c>
      <c r="F63" s="26">
        <v>-269736633</v>
      </c>
      <c r="G63" s="27">
        <v>-6.6735062437125042E-3</v>
      </c>
    </row>
    <row r="64" spans="1:7" ht="18" customHeight="1" x14ac:dyDescent="0.25">
      <c r="A64" s="7">
        <v>2018</v>
      </c>
      <c r="B64" s="7" t="s">
        <v>15</v>
      </c>
      <c r="C64" s="25" t="s">
        <v>65</v>
      </c>
      <c r="D64" s="28">
        <v>20130976362</v>
      </c>
      <c r="E64" s="27">
        <v>2.5782975098050224E-2</v>
      </c>
      <c r="F64" s="26">
        <v>-144574096</v>
      </c>
      <c r="G64" s="27">
        <v>-3.576882092745226E-3</v>
      </c>
    </row>
    <row r="65" spans="1:7" ht="18" customHeight="1" x14ac:dyDescent="0.25">
      <c r="A65" s="7">
        <v>2018</v>
      </c>
      <c r="B65" s="7" t="s">
        <v>17</v>
      </c>
      <c r="C65" s="25" t="s">
        <v>66</v>
      </c>
      <c r="D65" s="28">
        <v>28428449729</v>
      </c>
      <c r="E65" s="27">
        <v>3.641005772688511E-2</v>
      </c>
      <c r="F65" s="28">
        <v>371055680</v>
      </c>
      <c r="G65" s="27">
        <v>9.1802228333034367E-3</v>
      </c>
    </row>
    <row r="66" spans="1:7" ht="18" customHeight="1" x14ac:dyDescent="0.25">
      <c r="A66" s="7">
        <v>2018</v>
      </c>
      <c r="B66" s="7" t="s">
        <v>19</v>
      </c>
      <c r="C66" s="25" t="s">
        <v>67</v>
      </c>
      <c r="D66" s="28">
        <v>38742067160</v>
      </c>
      <c r="E66" s="27">
        <v>4.9619339612300389E-2</v>
      </c>
      <c r="F66" s="28">
        <v>1090864345</v>
      </c>
      <c r="G66" s="27">
        <v>2.6988881474622885E-2</v>
      </c>
    </row>
    <row r="67" spans="1:7" ht="18" customHeight="1" x14ac:dyDescent="0.25">
      <c r="A67" s="7">
        <v>2018</v>
      </c>
      <c r="B67" s="7" t="s">
        <v>21</v>
      </c>
      <c r="C67" s="25" t="s">
        <v>68</v>
      </c>
      <c r="D67" s="28">
        <v>52368070953</v>
      </c>
      <c r="E67" s="27">
        <v>6.7070997701970586E-2</v>
      </c>
      <c r="F67" s="28">
        <v>1924075091</v>
      </c>
      <c r="G67" s="27">
        <v>4.7603200908792415E-2</v>
      </c>
    </row>
    <row r="68" spans="1:7" ht="18" customHeight="1" x14ac:dyDescent="0.25">
      <c r="A68" s="7">
        <v>2018</v>
      </c>
      <c r="B68" s="7" t="s">
        <v>23</v>
      </c>
      <c r="C68" s="25" t="s">
        <v>69</v>
      </c>
      <c r="D68" s="28">
        <v>72639143425</v>
      </c>
      <c r="E68" s="27">
        <v>9.3033402473500629E-2</v>
      </c>
      <c r="F68" s="28">
        <v>3015888035</v>
      </c>
      <c r="G68" s="27">
        <v>7.4615551503196584E-2</v>
      </c>
    </row>
    <row r="69" spans="1:7" ht="18" customHeight="1" x14ac:dyDescent="0.25">
      <c r="A69" s="7">
        <v>2018</v>
      </c>
      <c r="B69" s="7" t="s">
        <v>25</v>
      </c>
      <c r="C69" s="25" t="s">
        <v>70</v>
      </c>
      <c r="D69" s="28">
        <v>108236879289</v>
      </c>
      <c r="E69" s="27">
        <v>0.13862560430336246</v>
      </c>
      <c r="F69" s="28">
        <v>5066261683</v>
      </c>
      <c r="G69" s="27">
        <v>0.12534348263249034</v>
      </c>
    </row>
    <row r="70" spans="1:7" ht="18" customHeight="1" x14ac:dyDescent="0.25">
      <c r="A70" s="7">
        <v>2018</v>
      </c>
      <c r="B70" s="7" t="s">
        <v>27</v>
      </c>
      <c r="C70" s="25" t="s">
        <v>71</v>
      </c>
      <c r="D70" s="28">
        <v>83624744026</v>
      </c>
      <c r="E70" s="27">
        <v>0.10710333438536587</v>
      </c>
      <c r="F70" s="28">
        <v>4446198337</v>
      </c>
      <c r="G70" s="27">
        <v>0.11000260525515515</v>
      </c>
    </row>
    <row r="71" spans="1:7" ht="18" customHeight="1" x14ac:dyDescent="0.25">
      <c r="A71" s="7">
        <v>2018</v>
      </c>
      <c r="B71" s="7" t="s">
        <v>29</v>
      </c>
      <c r="C71" s="25" t="s">
        <v>72</v>
      </c>
      <c r="D71" s="28">
        <v>48489847905</v>
      </c>
      <c r="E71" s="27">
        <v>6.2103919778218344E-2</v>
      </c>
      <c r="F71" s="28">
        <v>2731376755</v>
      </c>
      <c r="G71" s="27">
        <v>6.7576508335905935E-2</v>
      </c>
    </row>
    <row r="72" spans="1:7" ht="18" customHeight="1" x14ac:dyDescent="0.25">
      <c r="A72" s="7">
        <v>2018</v>
      </c>
      <c r="B72" s="7" t="s">
        <v>31</v>
      </c>
      <c r="C72" s="25" t="s">
        <v>73</v>
      </c>
      <c r="D72" s="28">
        <v>80778692190</v>
      </c>
      <c r="E72" s="27">
        <v>0.10345822138658145</v>
      </c>
      <c r="F72" s="28">
        <v>4798876239</v>
      </c>
      <c r="G72" s="27">
        <v>0.11872814673923093</v>
      </c>
    </row>
    <row r="73" spans="1:7" ht="18" customHeight="1" thickBot="1" x14ac:dyDescent="0.3">
      <c r="A73" s="13">
        <v>2018</v>
      </c>
      <c r="B73" s="29" t="s">
        <v>33</v>
      </c>
      <c r="C73" s="30" t="s">
        <v>74</v>
      </c>
      <c r="D73" s="31">
        <v>235724955398</v>
      </c>
      <c r="E73" s="32">
        <v>0.30190739613047851</v>
      </c>
      <c r="F73" s="31">
        <v>17589169965</v>
      </c>
      <c r="G73" s="32">
        <v>0.43517053756338669</v>
      </c>
    </row>
    <row r="74" spans="1:7" ht="34.9" customHeight="1" thickTop="1" thickBot="1" x14ac:dyDescent="0.3">
      <c r="A74" s="18">
        <v>2018</v>
      </c>
      <c r="B74" s="33"/>
      <c r="C74" s="34" t="s">
        <v>35</v>
      </c>
      <c r="D74" s="35">
        <v>780785626385</v>
      </c>
      <c r="E74" s="36">
        <v>1</v>
      </c>
      <c r="F74" s="35">
        <v>40419027592</v>
      </c>
      <c r="G74" s="36">
        <v>1</v>
      </c>
    </row>
    <row r="75" spans="1:7" ht="18" customHeight="1" x14ac:dyDescent="0.25">
      <c r="A75" s="7">
        <v>2017</v>
      </c>
      <c r="B75" s="7" t="s">
        <v>9</v>
      </c>
      <c r="C75" s="25" t="s">
        <v>49</v>
      </c>
      <c r="D75" s="26">
        <v>-15998789574</v>
      </c>
      <c r="E75" s="27">
        <v>-2.1084227895351096E-2</v>
      </c>
      <c r="F75" s="26">
        <v>-85744019</v>
      </c>
      <c r="G75" s="27">
        <v>-2.1378255663699994E-3</v>
      </c>
    </row>
    <row r="76" spans="1:7" ht="18" customHeight="1" x14ac:dyDescent="0.25">
      <c r="A76" s="7">
        <v>2017</v>
      </c>
      <c r="B76" s="7" t="s">
        <v>11</v>
      </c>
      <c r="C76" s="25" t="s">
        <v>50</v>
      </c>
      <c r="D76" s="28">
        <v>5296694757</v>
      </c>
      <c r="E76" s="27">
        <v>6.9803230320741065E-3</v>
      </c>
      <c r="F76" s="26">
        <v>-114860065</v>
      </c>
      <c r="G76" s="27">
        <v>-2.8637657340498581E-3</v>
      </c>
    </row>
    <row r="77" spans="1:7" ht="18" customHeight="1" x14ac:dyDescent="0.25">
      <c r="A77" s="7">
        <v>2017</v>
      </c>
      <c r="B77" s="7" t="s">
        <v>13</v>
      </c>
      <c r="C77" s="25" t="s">
        <v>51</v>
      </c>
      <c r="D77" s="28">
        <v>11580772649</v>
      </c>
      <c r="E77" s="27">
        <v>1.5261882694711713E-2</v>
      </c>
      <c r="F77" s="26">
        <v>-315224673</v>
      </c>
      <c r="G77" s="27">
        <v>-7.8593862633150307E-3</v>
      </c>
    </row>
    <row r="78" spans="1:7" ht="18" customHeight="1" x14ac:dyDescent="0.25">
      <c r="A78" s="7">
        <v>2017</v>
      </c>
      <c r="B78" s="7" t="s">
        <v>15</v>
      </c>
      <c r="C78" s="25" t="s">
        <v>52</v>
      </c>
      <c r="D78" s="28">
        <v>18558076971</v>
      </c>
      <c r="E78" s="27">
        <v>2.445702047309338E-2</v>
      </c>
      <c r="F78" s="26">
        <v>-227991863</v>
      </c>
      <c r="G78" s="27">
        <v>-5.6844411928688148E-3</v>
      </c>
    </row>
    <row r="79" spans="1:7" ht="18" customHeight="1" x14ac:dyDescent="0.25">
      <c r="A79" s="7">
        <v>2017</v>
      </c>
      <c r="B79" s="7" t="s">
        <v>17</v>
      </c>
      <c r="C79" s="25" t="s">
        <v>53</v>
      </c>
      <c r="D79" s="28">
        <v>26597196256</v>
      </c>
      <c r="E79" s="27">
        <v>3.5051485904297505E-2</v>
      </c>
      <c r="F79" s="28">
        <v>249915046</v>
      </c>
      <c r="G79" s="27">
        <v>6.2310442289780525E-3</v>
      </c>
    </row>
    <row r="80" spans="1:7" ht="18" customHeight="1" x14ac:dyDescent="0.25">
      <c r="A80" s="7">
        <v>2017</v>
      </c>
      <c r="B80" s="7" t="s">
        <v>19</v>
      </c>
      <c r="C80" s="25" t="s">
        <v>54</v>
      </c>
      <c r="D80" s="28">
        <v>36708151127</v>
      </c>
      <c r="E80" s="27">
        <v>4.8376348748060426E-2</v>
      </c>
      <c r="F80" s="28">
        <v>957922778</v>
      </c>
      <c r="G80" s="27">
        <v>2.3883552804033752E-2</v>
      </c>
    </row>
    <row r="81" spans="1:7" ht="18" customHeight="1" x14ac:dyDescent="0.25">
      <c r="A81" s="7">
        <v>2017</v>
      </c>
      <c r="B81" s="7" t="s">
        <v>21</v>
      </c>
      <c r="C81" s="25" t="s">
        <v>55</v>
      </c>
      <c r="D81" s="28">
        <v>49969110136</v>
      </c>
      <c r="E81" s="27">
        <v>6.5852488462470118E-2</v>
      </c>
      <c r="F81" s="28">
        <v>1783940685</v>
      </c>
      <c r="G81" s="27">
        <v>4.4478367701432445E-2</v>
      </c>
    </row>
    <row r="82" spans="1:7" ht="18" customHeight="1" x14ac:dyDescent="0.25">
      <c r="A82" s="7">
        <v>2017</v>
      </c>
      <c r="B82" s="7" t="s">
        <v>23</v>
      </c>
      <c r="C82" s="25" t="s">
        <v>56</v>
      </c>
      <c r="D82" s="28">
        <v>69576836195</v>
      </c>
      <c r="E82" s="27">
        <v>9.1692803620400484E-2</v>
      </c>
      <c r="F82" s="28">
        <v>2852252290</v>
      </c>
      <c r="G82" s="27">
        <v>7.1114206429947938E-2</v>
      </c>
    </row>
    <row r="83" spans="1:7" ht="18" customHeight="1" x14ac:dyDescent="0.25">
      <c r="A83" s="7">
        <v>2017</v>
      </c>
      <c r="B83" s="7" t="s">
        <v>25</v>
      </c>
      <c r="C83" s="25" t="s">
        <v>57</v>
      </c>
      <c r="D83" s="28">
        <v>103926072738</v>
      </c>
      <c r="E83" s="27">
        <v>0.13696042389593008</v>
      </c>
      <c r="F83" s="28">
        <v>4815703820</v>
      </c>
      <c r="G83" s="27">
        <v>0.1200682550984888</v>
      </c>
    </row>
    <row r="84" spans="1:7" ht="18" customHeight="1" x14ac:dyDescent="0.25">
      <c r="A84" s="7">
        <v>2017</v>
      </c>
      <c r="B84" s="7" t="s">
        <v>27</v>
      </c>
      <c r="C84" s="25" t="s">
        <v>58</v>
      </c>
      <c r="D84" s="28">
        <v>79928057255</v>
      </c>
      <c r="E84" s="27">
        <v>0.10533430461113023</v>
      </c>
      <c r="F84" s="28">
        <v>4230880580</v>
      </c>
      <c r="G84" s="27">
        <v>0.10548706227757218</v>
      </c>
    </row>
    <row r="85" spans="1:7" ht="18" customHeight="1" x14ac:dyDescent="0.25">
      <c r="A85" s="7">
        <v>2017</v>
      </c>
      <c r="B85" s="7" t="s">
        <v>29</v>
      </c>
      <c r="C85" s="25" t="s">
        <v>59</v>
      </c>
      <c r="D85" s="28">
        <v>45941050834</v>
      </c>
      <c r="E85" s="27">
        <v>6.0544054352093667E-2</v>
      </c>
      <c r="F85" s="28">
        <v>2579347756</v>
      </c>
      <c r="G85" s="27">
        <v>6.4309973356111147E-2</v>
      </c>
    </row>
    <row r="86" spans="1:7" ht="18" customHeight="1" x14ac:dyDescent="0.25">
      <c r="A86" s="7">
        <v>2017</v>
      </c>
      <c r="B86" s="7" t="s">
        <v>31</v>
      </c>
      <c r="C86" s="25" t="s">
        <v>60</v>
      </c>
      <c r="D86" s="28">
        <v>76215543930</v>
      </c>
      <c r="E86" s="27">
        <v>0.10044171716588782</v>
      </c>
      <c r="F86" s="28">
        <v>4475818237</v>
      </c>
      <c r="G86" s="27">
        <v>0.11159400701154093</v>
      </c>
    </row>
    <row r="87" spans="1:7" ht="18" customHeight="1" thickBot="1" x14ac:dyDescent="0.3">
      <c r="A87" s="13">
        <v>2017</v>
      </c>
      <c r="B87" s="29" t="s">
        <v>33</v>
      </c>
      <c r="C87" s="30" t="s">
        <v>61</v>
      </c>
      <c r="D87" s="31">
        <v>250504899946</v>
      </c>
      <c r="E87" s="32">
        <v>0.33013137493520156</v>
      </c>
      <c r="F87" s="31">
        <v>18906091436</v>
      </c>
      <c r="G87" s="32">
        <v>0.47137894984849849</v>
      </c>
    </row>
    <row r="88" spans="1:7" ht="35.1" customHeight="1" thickTop="1" thickBot="1" x14ac:dyDescent="0.3">
      <c r="A88" s="18">
        <v>2017</v>
      </c>
      <c r="B88" s="33"/>
      <c r="C88" s="34" t="s">
        <v>35</v>
      </c>
      <c r="D88" s="35">
        <v>758803673220</v>
      </c>
      <c r="E88" s="36">
        <v>1</v>
      </c>
      <c r="F88" s="35">
        <v>40108052008</v>
      </c>
      <c r="G88" s="36">
        <v>1</v>
      </c>
    </row>
    <row r="89" spans="1:7" x14ac:dyDescent="0.25">
      <c r="A89" s="7">
        <v>2016</v>
      </c>
      <c r="B89" s="8" t="s">
        <v>9</v>
      </c>
      <c r="C89" s="9" t="s">
        <v>36</v>
      </c>
      <c r="D89" s="10">
        <v>-13786017034</v>
      </c>
      <c r="E89" s="11">
        <v>-2.0102249021773724E-2</v>
      </c>
      <c r="F89" s="10">
        <v>-91130917</v>
      </c>
      <c r="G89" s="11">
        <v>-2.6397178074504882E-3</v>
      </c>
    </row>
    <row r="90" spans="1:7" x14ac:dyDescent="0.25">
      <c r="A90" s="7">
        <v>2016</v>
      </c>
      <c r="B90" s="8" t="s">
        <v>11</v>
      </c>
      <c r="C90" s="9" t="s">
        <v>37</v>
      </c>
      <c r="D90" s="12">
        <v>4949103440</v>
      </c>
      <c r="E90" s="11">
        <v>7.2165955939291759E-3</v>
      </c>
      <c r="F90" s="10">
        <v>-111658541</v>
      </c>
      <c r="G90" s="11">
        <v>-3.2343253940003746E-3</v>
      </c>
    </row>
    <row r="91" spans="1:7" x14ac:dyDescent="0.25">
      <c r="A91" s="7">
        <v>2016</v>
      </c>
      <c r="B91" s="8" t="s">
        <v>13</v>
      </c>
      <c r="C91" s="9" t="s">
        <v>38</v>
      </c>
      <c r="D91" s="12">
        <v>10847356030</v>
      </c>
      <c r="E91" s="11">
        <v>1.5817204607038702E-2</v>
      </c>
      <c r="F91" s="10">
        <v>-311683783</v>
      </c>
      <c r="G91" s="11">
        <v>-9.0282997182902676E-3</v>
      </c>
    </row>
    <row r="92" spans="1:7" x14ac:dyDescent="0.25">
      <c r="A92" s="7">
        <v>2016</v>
      </c>
      <c r="B92" s="8" t="s">
        <v>15</v>
      </c>
      <c r="C92" s="9" t="s">
        <v>39</v>
      </c>
      <c r="D92" s="12">
        <v>17398751670</v>
      </c>
      <c r="E92" s="11">
        <v>2.5370202131315706E-2</v>
      </c>
      <c r="F92" s="10">
        <v>-258176811</v>
      </c>
      <c r="G92" s="11">
        <v>-7.478405220782307E-3</v>
      </c>
    </row>
    <row r="93" spans="1:7" x14ac:dyDescent="0.25">
      <c r="A93" s="7">
        <v>2016</v>
      </c>
      <c r="B93" s="8" t="s">
        <v>17</v>
      </c>
      <c r="C93" s="9" t="s">
        <v>40</v>
      </c>
      <c r="D93" s="12">
        <v>25188526665</v>
      </c>
      <c r="E93" s="11">
        <v>3.6728957628779438E-2</v>
      </c>
      <c r="F93" s="12">
        <v>190266131</v>
      </c>
      <c r="G93" s="11">
        <v>5.5112898090930807E-3</v>
      </c>
    </row>
    <row r="94" spans="1:7" x14ac:dyDescent="0.25">
      <c r="A94" s="7">
        <v>2016</v>
      </c>
      <c r="B94" s="8" t="s">
        <v>19</v>
      </c>
      <c r="C94" s="9" t="s">
        <v>41</v>
      </c>
      <c r="D94" s="12">
        <v>34922797515</v>
      </c>
      <c r="E94" s="11">
        <v>5.0923103493353092E-2</v>
      </c>
      <c r="F94" s="12">
        <v>863217564</v>
      </c>
      <c r="G94" s="11">
        <v>2.5004146237163745E-2</v>
      </c>
    </row>
    <row r="95" spans="1:7" x14ac:dyDescent="0.25">
      <c r="A95" s="7">
        <v>2016</v>
      </c>
      <c r="B95" s="8" t="s">
        <v>21</v>
      </c>
      <c r="C95" s="9" t="s">
        <v>42</v>
      </c>
      <c r="D95" s="12">
        <v>47684162677</v>
      </c>
      <c r="E95" s="11">
        <v>6.953124388021284E-2</v>
      </c>
      <c r="F95" s="12">
        <v>1626733236</v>
      </c>
      <c r="G95" s="11">
        <v>4.7120305955450414E-2</v>
      </c>
    </row>
    <row r="96" spans="1:7" x14ac:dyDescent="0.25">
      <c r="A96" s="7">
        <v>2016</v>
      </c>
      <c r="B96" s="8" t="s">
        <v>23</v>
      </c>
      <c r="C96" s="9" t="s">
        <v>43</v>
      </c>
      <c r="D96" s="12">
        <v>66424368591</v>
      </c>
      <c r="E96" s="11">
        <v>9.6857503892328861E-2</v>
      </c>
      <c r="F96" s="12">
        <v>2651128990</v>
      </c>
      <c r="G96" s="11">
        <v>7.6793174425658722E-2</v>
      </c>
    </row>
    <row r="97" spans="1:7" x14ac:dyDescent="0.25">
      <c r="A97" s="7">
        <v>2016</v>
      </c>
      <c r="B97" s="8" t="s">
        <v>25</v>
      </c>
      <c r="C97" s="9" t="s">
        <v>44</v>
      </c>
      <c r="D97" s="12">
        <v>99073004046</v>
      </c>
      <c r="E97" s="11">
        <v>0.14446451021757004</v>
      </c>
      <c r="F97" s="12">
        <v>4486943962</v>
      </c>
      <c r="G97" s="11">
        <v>0.12996978706495235</v>
      </c>
    </row>
    <row r="98" spans="1:7" x14ac:dyDescent="0.25">
      <c r="A98" s="7">
        <v>2016</v>
      </c>
      <c r="B98" s="8" t="s">
        <v>27</v>
      </c>
      <c r="C98" s="9" t="s">
        <v>45</v>
      </c>
      <c r="D98" s="12">
        <v>75924707954</v>
      </c>
      <c r="E98" s="11">
        <v>0.11071053970357021</v>
      </c>
      <c r="F98" s="12">
        <v>3980861868</v>
      </c>
      <c r="G98" s="11">
        <v>0.11531050391998376</v>
      </c>
    </row>
    <row r="99" spans="1:7" x14ac:dyDescent="0.25">
      <c r="A99" s="7">
        <v>2016</v>
      </c>
      <c r="B99" s="8" t="s">
        <v>29</v>
      </c>
      <c r="C99" s="9" t="s">
        <v>46</v>
      </c>
      <c r="D99" s="12">
        <v>43414655591</v>
      </c>
      <c r="E99" s="11">
        <v>6.3305610005589874E-2</v>
      </c>
      <c r="F99" s="12">
        <v>2429288232</v>
      </c>
      <c r="G99" s="11">
        <v>7.036728715722583E-2</v>
      </c>
    </row>
    <row r="100" spans="1:7" x14ac:dyDescent="0.25">
      <c r="A100" s="7">
        <v>2016</v>
      </c>
      <c r="B100" s="8" t="s">
        <v>31</v>
      </c>
      <c r="C100" s="9" t="s">
        <v>47</v>
      </c>
      <c r="D100" s="12">
        <v>71400159922</v>
      </c>
      <c r="E100" s="11">
        <v>0.1041130147602944</v>
      </c>
      <c r="F100" s="12">
        <v>4222268815</v>
      </c>
      <c r="G100" s="11">
        <v>0.12230314964128333</v>
      </c>
    </row>
    <row r="101" spans="1:7" ht="15.75" thickBot="1" x14ac:dyDescent="0.3">
      <c r="A101" s="13">
        <v>2016</v>
      </c>
      <c r="B101" s="14" t="s">
        <v>33</v>
      </c>
      <c r="C101" s="15" t="s">
        <v>48</v>
      </c>
      <c r="D101" s="16">
        <v>202353182468</v>
      </c>
      <c r="E101" s="17">
        <v>0.29506376310779137</v>
      </c>
      <c r="F101" s="16">
        <v>14844918196</v>
      </c>
      <c r="G101" s="17">
        <v>0.43000110392971219</v>
      </c>
    </row>
    <row r="102" spans="1:7" ht="16.5" thickTop="1" thickBot="1" x14ac:dyDescent="0.3">
      <c r="A102" s="18">
        <v>2016</v>
      </c>
      <c r="B102" s="19"/>
      <c r="C102" s="20" t="s">
        <v>35</v>
      </c>
      <c r="D102" s="21">
        <v>685794759535</v>
      </c>
      <c r="E102" s="22">
        <v>1</v>
      </c>
      <c r="F102" s="21">
        <v>34522976942</v>
      </c>
      <c r="G102" s="22">
        <v>1</v>
      </c>
    </row>
    <row r="103" spans="1:7" x14ac:dyDescent="0.25">
      <c r="A103" s="7">
        <v>2015</v>
      </c>
      <c r="B103" s="8" t="s">
        <v>9</v>
      </c>
      <c r="C103" s="9" t="s">
        <v>10</v>
      </c>
      <c r="D103" s="10">
        <v>-12759944717</v>
      </c>
      <c r="E103" s="11">
        <v>-1.83E-2</v>
      </c>
      <c r="F103" s="10">
        <v>-61504615</v>
      </c>
      <c r="G103" s="11">
        <v>-1.6999999999999999E-3</v>
      </c>
    </row>
    <row r="104" spans="1:7" x14ac:dyDescent="0.25">
      <c r="A104" s="7">
        <v>2015</v>
      </c>
      <c r="B104" s="8" t="s">
        <v>11</v>
      </c>
      <c r="C104" s="9" t="s">
        <v>12</v>
      </c>
      <c r="D104" s="12">
        <v>4754033939</v>
      </c>
      <c r="E104" s="11">
        <v>6.7999999999999996E-3</v>
      </c>
      <c r="F104" s="10">
        <v>-88477305</v>
      </c>
      <c r="G104" s="11">
        <v>-2.5000000000000001E-3</v>
      </c>
    </row>
    <row r="105" spans="1:7" x14ac:dyDescent="0.25">
      <c r="A105" s="7">
        <v>2015</v>
      </c>
      <c r="B105" s="8" t="s">
        <v>13</v>
      </c>
      <c r="C105" s="9" t="s">
        <v>14</v>
      </c>
      <c r="D105" s="12">
        <v>10424245982</v>
      </c>
      <c r="E105" s="11">
        <v>1.49E-2</v>
      </c>
      <c r="F105" s="10">
        <v>-287290135</v>
      </c>
      <c r="G105" s="11">
        <v>-8.0000000000000002E-3</v>
      </c>
    </row>
    <row r="106" spans="1:7" x14ac:dyDescent="0.25">
      <c r="A106" s="7">
        <v>2015</v>
      </c>
      <c r="B106" s="8" t="s">
        <v>15</v>
      </c>
      <c r="C106" s="9" t="s">
        <v>16</v>
      </c>
      <c r="D106" s="12">
        <v>16754320369</v>
      </c>
      <c r="E106" s="11">
        <v>2.4E-2</v>
      </c>
      <c r="F106" s="10">
        <v>-262306591</v>
      </c>
      <c r="G106" s="11">
        <v>-7.3000000000000001E-3</v>
      </c>
    </row>
    <row r="107" spans="1:7" x14ac:dyDescent="0.25">
      <c r="A107" s="7">
        <v>2015</v>
      </c>
      <c r="B107" s="8" t="s">
        <v>17</v>
      </c>
      <c r="C107" s="9" t="s">
        <v>18</v>
      </c>
      <c r="D107" s="12">
        <v>24393854411</v>
      </c>
      <c r="E107" s="11">
        <v>3.49E-2</v>
      </c>
      <c r="F107" s="12">
        <v>165111872</v>
      </c>
      <c r="G107" s="11">
        <v>4.5999999999999999E-3</v>
      </c>
    </row>
    <row r="108" spans="1:7" x14ac:dyDescent="0.25">
      <c r="A108" s="7">
        <v>2015</v>
      </c>
      <c r="B108" s="8" t="s">
        <v>19</v>
      </c>
      <c r="C108" s="9" t="s">
        <v>20</v>
      </c>
      <c r="D108" s="12">
        <v>34045989085</v>
      </c>
      <c r="E108" s="11">
        <v>4.87E-2</v>
      </c>
      <c r="F108" s="12">
        <v>833587543</v>
      </c>
      <c r="G108" s="11">
        <v>2.3099999999999999E-2</v>
      </c>
    </row>
    <row r="109" spans="1:7" x14ac:dyDescent="0.25">
      <c r="A109" s="7">
        <v>2015</v>
      </c>
      <c r="B109" s="8" t="s">
        <v>21</v>
      </c>
      <c r="C109" s="9" t="s">
        <v>22</v>
      </c>
      <c r="D109" s="12">
        <v>46758396314</v>
      </c>
      <c r="E109" s="11">
        <v>6.7000000000000004E-2</v>
      </c>
      <c r="F109" s="12">
        <v>1594658495</v>
      </c>
      <c r="G109" s="11">
        <v>4.4200000000000003E-2</v>
      </c>
    </row>
    <row r="110" spans="1:7" x14ac:dyDescent="0.25">
      <c r="A110" s="7">
        <v>2015</v>
      </c>
      <c r="B110" s="8" t="s">
        <v>23</v>
      </c>
      <c r="C110" s="9" t="s">
        <v>24</v>
      </c>
      <c r="D110" s="12">
        <v>65400780053</v>
      </c>
      <c r="E110" s="11">
        <v>9.3600000000000003E-2</v>
      </c>
      <c r="F110" s="12">
        <v>2614452892</v>
      </c>
      <c r="G110" s="11">
        <v>7.2400000000000006E-2</v>
      </c>
    </row>
    <row r="111" spans="1:7" x14ac:dyDescent="0.25">
      <c r="A111" s="7">
        <v>2015</v>
      </c>
      <c r="B111" s="8" t="s">
        <v>25</v>
      </c>
      <c r="C111" s="9" t="s">
        <v>26</v>
      </c>
      <c r="D111" s="12">
        <v>97643380945</v>
      </c>
      <c r="E111" s="11">
        <v>0.13980000000000001</v>
      </c>
      <c r="F111" s="12">
        <v>4415060990</v>
      </c>
      <c r="G111" s="11">
        <v>0.12230000000000001</v>
      </c>
    </row>
    <row r="112" spans="1:7" x14ac:dyDescent="0.25">
      <c r="A112" s="7">
        <v>2015</v>
      </c>
      <c r="B112" s="8" t="s">
        <v>27</v>
      </c>
      <c r="C112" s="9" t="s">
        <v>28</v>
      </c>
      <c r="D112" s="12">
        <v>74601910309</v>
      </c>
      <c r="E112" s="11">
        <v>0.10680000000000001</v>
      </c>
      <c r="F112" s="12">
        <v>3903227188</v>
      </c>
      <c r="G112" s="11">
        <v>0.1081</v>
      </c>
    </row>
    <row r="113" spans="1:7" x14ac:dyDescent="0.25">
      <c r="A113" s="7">
        <v>2015</v>
      </c>
      <c r="B113" s="8" t="s">
        <v>29</v>
      </c>
      <c r="C113" s="9" t="s">
        <v>30</v>
      </c>
      <c r="D113" s="12">
        <v>42646651021</v>
      </c>
      <c r="E113" s="11">
        <v>6.1100000000000002E-2</v>
      </c>
      <c r="F113" s="12">
        <v>2380195249</v>
      </c>
      <c r="G113" s="11">
        <v>6.59E-2</v>
      </c>
    </row>
    <row r="114" spans="1:7" x14ac:dyDescent="0.25">
      <c r="A114" s="7">
        <v>2015</v>
      </c>
      <c r="B114" s="8" t="s">
        <v>31</v>
      </c>
      <c r="C114" s="9" t="s">
        <v>32</v>
      </c>
      <c r="D114" s="12">
        <v>70774071249</v>
      </c>
      <c r="E114" s="11">
        <v>0.1013</v>
      </c>
      <c r="F114" s="12">
        <v>4180231135</v>
      </c>
      <c r="G114" s="11">
        <v>0.1158</v>
      </c>
    </row>
    <row r="115" spans="1:7" ht="15.75" thickBot="1" x14ac:dyDescent="0.3">
      <c r="A115" s="13">
        <v>2015</v>
      </c>
      <c r="B115" s="14" t="s">
        <v>33</v>
      </c>
      <c r="C115" s="15" t="s">
        <v>34</v>
      </c>
      <c r="D115" s="16">
        <v>222966583780</v>
      </c>
      <c r="E115" s="17">
        <v>0.31929999999999997</v>
      </c>
      <c r="F115" s="16">
        <v>16704481764</v>
      </c>
      <c r="G115" s="17">
        <v>0.46279999999999999</v>
      </c>
    </row>
    <row r="116" spans="1:7" ht="16.5" thickTop="1" thickBot="1" x14ac:dyDescent="0.3">
      <c r="A116" s="18">
        <v>2015</v>
      </c>
      <c r="B116" s="19"/>
      <c r="C116" s="20" t="s">
        <v>35</v>
      </c>
      <c r="D116" s="21">
        <v>698404272740</v>
      </c>
      <c r="E116" s="22">
        <v>1</v>
      </c>
      <c r="F116" s="21">
        <v>36091428482</v>
      </c>
      <c r="G116" s="22">
        <v>1</v>
      </c>
    </row>
    <row r="117" spans="1:7" x14ac:dyDescent="0.25">
      <c r="G117" s="23"/>
    </row>
    <row r="118" spans="1:7" x14ac:dyDescent="0.25">
      <c r="G118" s="24"/>
    </row>
  </sheetData>
  <autoFilter ref="A4:G116" xr:uid="{00000000-0009-0000-0000-000000000000}"/>
  <pageMargins left="0.75" right="0.75" top="1" bottom="1" header="1" footer="1"/>
  <pageSetup scale="59" orientation="portrait" r:id="rId1"/>
  <headerFooter>
    <oddHeader>&amp;R</oddHead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Percentiles for NYS Residents</vt:lpstr>
      <vt:lpstr>'Percentiles for NYS Residents'!Print_Area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2018-10-01T16:49:40Z</dcterms:created>
  <dcterms:modified xsi:type="dcterms:W3CDTF">2024-08-07T16:02:33Z</dcterms:modified>
</cp:coreProperties>
</file>