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92" yWindow="96" windowWidth="18192" windowHeight="11820" activeTab="0"/>
  </bookViews>
  <sheets>
    <sheet name="Table 2" sheetId="1" r:id="rId1"/>
    <sheet name="Table 3" sheetId="2" r:id="rId2"/>
    <sheet name="Table 3a" sheetId="3" r:id="rId3"/>
    <sheet name="Table 4" sheetId="4" r:id="rId4"/>
    <sheet name="Table 5a" sheetId="5" r:id="rId5"/>
    <sheet name="Table 5b" sheetId="6" r:id="rId6"/>
    <sheet name="Table 5c" sheetId="7" r:id="rId7"/>
    <sheet name="Table 6" sheetId="8" r:id="rId8"/>
    <sheet name="Table 7" sheetId="9" r:id="rId9"/>
    <sheet name="Table 8a" sheetId="10" r:id="rId10"/>
    <sheet name="Table 8b" sheetId="11" r:id="rId11"/>
  </sheets>
  <definedNames>
    <definedName name="_xlnm.Print_Area" localSheetId="0">'Table 2'!$A$1:$I$42</definedName>
  </definedNames>
  <calcPr fullCalcOnLoad="1"/>
</workbook>
</file>

<file path=xl/sharedStrings.xml><?xml version="1.0" encoding="utf-8"?>
<sst xmlns="http://schemas.openxmlformats.org/spreadsheetml/2006/main" count="885" uniqueCount="246">
  <si>
    <t>Table 2:  State Child &amp; Dependent Care Tax Provisions as of January 1, 2012</t>
  </si>
  <si>
    <t>Maximum %</t>
  </si>
  <si>
    <t>Link to Federal</t>
  </si>
  <si>
    <t>Refundable for</t>
  </si>
  <si>
    <t>Maximum Benefit</t>
  </si>
  <si>
    <t>Max. Eff. State</t>
  </si>
  <si>
    <t>Minimum Benefit</t>
  </si>
  <si>
    <t>Min. Eff. State</t>
  </si>
  <si>
    <t>State</t>
  </si>
  <si>
    <t>of Federal Credit</t>
  </si>
  <si>
    <t>Structure</t>
  </si>
  <si>
    <t>Residents</t>
  </si>
  <si>
    <t>Income Measure</t>
  </si>
  <si>
    <t>Income Range (1)</t>
  </si>
  <si>
    <t>Benefit Rate (2)</t>
  </si>
  <si>
    <t xml:space="preserve">Federal </t>
  </si>
  <si>
    <t>N/A</t>
  </si>
  <si>
    <t>No</t>
  </si>
  <si>
    <t>FAGI</t>
  </si>
  <si>
    <t>$0 - $15,000</t>
  </si>
  <si>
    <t>$43,001 and over</t>
  </si>
  <si>
    <t xml:space="preserve">AR </t>
  </si>
  <si>
    <t>Credit</t>
  </si>
  <si>
    <t>Yes/No</t>
  </si>
  <si>
    <t>Same as Federal</t>
  </si>
  <si>
    <t>CA</t>
  </si>
  <si>
    <t>$0 - $40,000</t>
  </si>
  <si>
    <t>$100,001 and over</t>
  </si>
  <si>
    <t>CO</t>
  </si>
  <si>
    <t>Yes</t>
  </si>
  <si>
    <t>$0 - $25,000</t>
  </si>
  <si>
    <t xml:space="preserve">$60,001 and over </t>
  </si>
  <si>
    <t>DE</t>
  </si>
  <si>
    <t>GA</t>
  </si>
  <si>
    <t>HI (3)</t>
  </si>
  <si>
    <t>Expense</t>
  </si>
  <si>
    <t>Hawaii AGI</t>
  </si>
  <si>
    <t>$0 - $22,000</t>
  </si>
  <si>
    <t>$40,001 and over</t>
  </si>
  <si>
    <t xml:space="preserve">ID </t>
  </si>
  <si>
    <t>Subtraction</t>
  </si>
  <si>
    <t>IA</t>
  </si>
  <si>
    <t>Iowa Net Income</t>
  </si>
  <si>
    <t xml:space="preserve">$0 - $9,999 </t>
  </si>
  <si>
    <t>$45,000 and over</t>
  </si>
  <si>
    <t>KS</t>
  </si>
  <si>
    <t>KY</t>
  </si>
  <si>
    <t>LA</t>
  </si>
  <si>
    <t>$60,001 and over</t>
  </si>
  <si>
    <t>ME</t>
  </si>
  <si>
    <t>Yes- up to $500</t>
  </si>
  <si>
    <t>MD</t>
  </si>
  <si>
    <t>$0 - $41,000</t>
  </si>
  <si>
    <t>$50,001 and over</t>
  </si>
  <si>
    <t>MA (4)</t>
  </si>
  <si>
    <t>Deduction</t>
  </si>
  <si>
    <t>MN</t>
  </si>
  <si>
    <t>Household Income</t>
  </si>
  <si>
    <t>MT</t>
  </si>
  <si>
    <t xml:space="preserve">Itemized </t>
  </si>
  <si>
    <t>Montana AGI</t>
  </si>
  <si>
    <t>$0 - $22,800</t>
  </si>
  <si>
    <t>$22,800 and over</t>
  </si>
  <si>
    <t>NE</t>
  </si>
  <si>
    <t>$29,001 and over</t>
  </si>
  <si>
    <t>NM (5)</t>
  </si>
  <si>
    <t>NM Modified Gross Income</t>
  </si>
  <si>
    <t>$0 - $30,160</t>
  </si>
  <si>
    <t xml:space="preserve">NA </t>
  </si>
  <si>
    <t>$30,161 and over</t>
  </si>
  <si>
    <t>NY</t>
  </si>
  <si>
    <t>New York AGI</t>
  </si>
  <si>
    <t>$65,000 and over</t>
  </si>
  <si>
    <t xml:space="preserve">NC </t>
  </si>
  <si>
    <t>OH</t>
  </si>
  <si>
    <t>Ohio AGI</t>
  </si>
  <si>
    <t>$0 - $19,999</t>
  </si>
  <si>
    <t>$40,000 and over</t>
  </si>
  <si>
    <t>OK (6)</t>
  </si>
  <si>
    <t>OR (7)</t>
  </si>
  <si>
    <t>FAGI/Poverty Level</t>
  </si>
  <si>
    <t>RI</t>
  </si>
  <si>
    <t>SC</t>
  </si>
  <si>
    <t>VT</t>
  </si>
  <si>
    <t>VA</t>
  </si>
  <si>
    <t xml:space="preserve">Notes: </t>
  </si>
  <si>
    <t xml:space="preserve">(1) The maximum Federal credit is 35% of qualifying expenses in the Federal Adjusted Gross Income (FAGI) range $0 - $15,000.  The minimum percentage is 20%  of qualifying expenses for taxpayers with FAGI over $43,000.  Qualifying expenses must exceed earned income.  Maximum qualifying expenses are $3,000 for one dependent and $6,000 for two or more dependents.  </t>
  </si>
  <si>
    <r>
      <t>(2)</t>
    </r>
    <r>
      <rPr>
        <sz val="10"/>
        <rFont val="Helvetica-Narrow"/>
        <family val="0"/>
      </rPr>
      <t> </t>
    </r>
    <r>
      <rPr>
        <sz val="8"/>
        <rFont val="Helvetica-Narrow"/>
        <family val="0"/>
      </rPr>
      <t xml:space="preserve">Maximum or minimum effective state benefit rates are calculated for comparison with Federal benefit rates.   </t>
    </r>
  </si>
  <si>
    <r>
      <t>(3)</t>
    </r>
    <r>
      <rPr>
        <sz val="10"/>
        <rFont val="Helvetica-Narrow"/>
        <family val="0"/>
      </rPr>
      <t> </t>
    </r>
    <r>
      <rPr>
        <sz val="8"/>
        <rFont val="Helvetica-Narrow"/>
        <family val="0"/>
      </rPr>
      <t>Qualifying expenses are the pre-2003 Federal expense amounts of $2,400 (one dependent) and $4,800 (two or more dependents).</t>
    </r>
  </si>
  <si>
    <r>
      <t>(4)</t>
    </r>
    <r>
      <rPr>
        <sz val="10"/>
        <rFont val="Helvetica-Narrow"/>
        <family val="0"/>
      </rPr>
      <t> </t>
    </r>
    <r>
      <rPr>
        <sz val="8"/>
        <rFont val="Helvetica-Narrow"/>
        <family val="0"/>
      </rPr>
      <t>Qualifying expense amounts are $4,800 (one dependent) and $9,600 (two or more dependents).</t>
    </r>
  </si>
  <si>
    <t>(5) A credit of 40% of eligible child care expenses, reduced, for tax filers with federal tax liability, by the amount of the tax filer's federal child and dependent care credit used to offset  federal tax liability.  Total credit is limited to $480 if one child, $960 if two children, and $1,200 if three or more children.</t>
  </si>
  <si>
    <t>(6) A credit of 20% of the "allowed" federal credit for child care expenses, except that if Oklahoma AGI is less than federal AGI, the Oklahoma credit is prorated based on the ratio that Oklahoma AGI bears to federal AGI.</t>
  </si>
  <si>
    <t>(7) Working family child care credit</t>
  </si>
  <si>
    <t>Source: Office of Tax Policy Analysis, based largely on Commerce Clearinghouse State Tax Guide and National Women’s Law  Center, “2011 Making Care Less Taxing-Improving State Child and Dependent care Provisions” (April 2011).</t>
  </si>
  <si>
    <t>Table 3</t>
  </si>
  <si>
    <t>Child &amp; Dependent Care Credit By</t>
  </si>
  <si>
    <t>Place of Residence for Tax Year 2011</t>
  </si>
  <si>
    <t>County</t>
  </si>
  <si>
    <t># Credits</t>
  </si>
  <si>
    <t>$ Amount        (000's)</t>
  </si>
  <si>
    <t>Average            Credit</t>
  </si>
  <si>
    <t>Manhattan</t>
  </si>
  <si>
    <t>Bronx</t>
  </si>
  <si>
    <t>Richmond</t>
  </si>
  <si>
    <t>Kings</t>
  </si>
  <si>
    <t>Queens</t>
  </si>
  <si>
    <t>New York City</t>
  </si>
  <si>
    <t>Rest of State</t>
  </si>
  <si>
    <t>Albany</t>
  </si>
  <si>
    <t>Orange</t>
  </si>
  <si>
    <t>Allegany</t>
  </si>
  <si>
    <t>Orleans</t>
  </si>
  <si>
    <t>Broome</t>
  </si>
  <si>
    <t>Oswego</t>
  </si>
  <si>
    <t>Cattaraugus</t>
  </si>
  <si>
    <t>Otsego</t>
  </si>
  <si>
    <t>Cayuga</t>
  </si>
  <si>
    <t>Putnam</t>
  </si>
  <si>
    <t>Chautauqua</t>
  </si>
  <si>
    <t>Rensselaer</t>
  </si>
  <si>
    <t>Chemung</t>
  </si>
  <si>
    <t>Rockland</t>
  </si>
  <si>
    <t>Chenago</t>
  </si>
  <si>
    <t>St. Lawrence</t>
  </si>
  <si>
    <t>Clinton</t>
  </si>
  <si>
    <t>Saratoga</t>
  </si>
  <si>
    <t>Columbia</t>
  </si>
  <si>
    <t>Schenectady</t>
  </si>
  <si>
    <t>Cortland</t>
  </si>
  <si>
    <t>Schoharie</t>
  </si>
  <si>
    <t>Delaware</t>
  </si>
  <si>
    <t>Schuyler</t>
  </si>
  <si>
    <t>Dutchess</t>
  </si>
  <si>
    <t>Seneca</t>
  </si>
  <si>
    <t>Erie</t>
  </si>
  <si>
    <t>Steuben</t>
  </si>
  <si>
    <t>Essex</t>
  </si>
  <si>
    <t>Suffolk</t>
  </si>
  <si>
    <t>Franklin</t>
  </si>
  <si>
    <t>Sullivan</t>
  </si>
  <si>
    <t>Fulton</t>
  </si>
  <si>
    <t>Tioga</t>
  </si>
  <si>
    <t>Genesee</t>
  </si>
  <si>
    <t>Tompkins</t>
  </si>
  <si>
    <t>Greene</t>
  </si>
  <si>
    <t>Ulster</t>
  </si>
  <si>
    <t>Hamilton</t>
  </si>
  <si>
    <t>Warren</t>
  </si>
  <si>
    <t>Herkimer</t>
  </si>
  <si>
    <t>Washington</t>
  </si>
  <si>
    <t>Jefferson</t>
  </si>
  <si>
    <t>Wayne</t>
  </si>
  <si>
    <t>Lewis</t>
  </si>
  <si>
    <t>Westchester</t>
  </si>
  <si>
    <t>Livingston</t>
  </si>
  <si>
    <t>Wyoming</t>
  </si>
  <si>
    <t>Madison</t>
  </si>
  <si>
    <t>Yates</t>
  </si>
  <si>
    <t>Monroe</t>
  </si>
  <si>
    <t>Unclassified*</t>
  </si>
  <si>
    <t>Montgomery</t>
  </si>
  <si>
    <t>Other**</t>
  </si>
  <si>
    <t>Nassau</t>
  </si>
  <si>
    <t>Niagara</t>
  </si>
  <si>
    <t>Total Residents:</t>
  </si>
  <si>
    <t>Oneida</t>
  </si>
  <si>
    <t>Part Year Residents:</t>
  </si>
  <si>
    <t>Onondaga</t>
  </si>
  <si>
    <t>Non-Residents:</t>
  </si>
  <si>
    <t>Ontario</t>
  </si>
  <si>
    <t>Grand Total:</t>
  </si>
  <si>
    <t>* Place of residence cannot be determined from return.</t>
  </si>
  <si>
    <t>** Includes returns with out-of-state addresses.</t>
  </si>
  <si>
    <t>Table 3a</t>
  </si>
  <si>
    <t>New York City Child &amp; Dependent Care Credit By</t>
  </si>
  <si>
    <t>Other*</t>
  </si>
  <si>
    <t>Total:</t>
  </si>
  <si>
    <t>* Includes returns with non-New York City addresses.</t>
  </si>
  <si>
    <t>Table 4</t>
  </si>
  <si>
    <t>Child and Dependent Care Credit</t>
  </si>
  <si>
    <t>By New York State Adjusted Gross Income</t>
  </si>
  <si>
    <t>For Tax Year 2011</t>
  </si>
  <si>
    <t>NYSAGI</t>
  </si>
  <si>
    <t># Credits Cumulative</t>
  </si>
  <si>
    <t># Credits Cumulative Percent</t>
  </si>
  <si>
    <t>$ Amount (000's)</t>
  </si>
  <si>
    <t>$ Amount Cumulative (000's)</t>
  </si>
  <si>
    <t>$ Amount Cumulative Percent</t>
  </si>
  <si>
    <t>Average Credit</t>
  </si>
  <si>
    <t>Less Than $5,000</t>
  </si>
  <si>
    <t>$5,000- $9,999</t>
  </si>
  <si>
    <t>$10,000- $19,999</t>
  </si>
  <si>
    <t>$20,000- $29,999</t>
  </si>
  <si>
    <t>$30,000- $39,999</t>
  </si>
  <si>
    <t>$40,000- $49,999</t>
  </si>
  <si>
    <t>$50,000- $59,999</t>
  </si>
  <si>
    <t>$60,000- $74,999</t>
  </si>
  <si>
    <t>$75,000- $99,999</t>
  </si>
  <si>
    <t>$100,000- $199,999</t>
  </si>
  <si>
    <t>$200,000 &amp; Over</t>
  </si>
  <si>
    <t>Totals</t>
  </si>
  <si>
    <t>Table 5a</t>
  </si>
  <si>
    <t>Child &amp; Dependent Care Credit By Place of Residence</t>
  </si>
  <si>
    <t>And Single Filing Status for Tax Year 2011*</t>
  </si>
  <si>
    <t>Unclassified**</t>
  </si>
  <si>
    <t>Other+</t>
  </si>
  <si>
    <t>*     Taxpayers filing as "married separate" generally are not allowed to take the child and dependent care credit.</t>
  </si>
  <si>
    <t>**   Place of residence cannot be determined from return.</t>
  </si>
  <si>
    <t>+     Includes returns with out-of-state addresses.</t>
  </si>
  <si>
    <t>NOTES:</t>
  </si>
  <si>
    <t>-     (D) denotes Tax Law secrecy provisions prohibit disclosure.</t>
  </si>
  <si>
    <t>Table 5b</t>
  </si>
  <si>
    <t>And Married Joint &amp; Qualifying Widow Filing Status for Tax Year 2011*</t>
  </si>
  <si>
    <t>Table 5c</t>
  </si>
  <si>
    <t>And Head of Household Filing Status for Tax Year 2011*</t>
  </si>
  <si>
    <t>Table 6</t>
  </si>
  <si>
    <t>Child &amp; Dependent Care Credit For Resident</t>
  </si>
  <si>
    <t>Married Filing Joint Returns By Number of Wage</t>
  </si>
  <si>
    <t>Earners and Place of Residence for Tax Year 2011</t>
  </si>
  <si>
    <t xml:space="preserve"> One Wage Earner</t>
  </si>
  <si>
    <t xml:space="preserve"> Two Wage Earners</t>
  </si>
  <si>
    <t>Average</t>
  </si>
  <si>
    <t>$ Allowed</t>
  </si>
  <si>
    <t>Table 7</t>
  </si>
  <si>
    <t>Child &amp; Dependent Care Credit</t>
  </si>
  <si>
    <t>As Percent of All Returns With Dependents</t>
  </si>
  <si>
    <t>by Place of Residence for Tax Year 2011*</t>
  </si>
  <si>
    <t># Returns with Credits</t>
  </si>
  <si>
    <t># Returns With Dependents</t>
  </si>
  <si>
    <t>Credits as Percent of Returns With Dependents</t>
  </si>
  <si>
    <t>*     Place of residence cannot be determined from return.</t>
  </si>
  <si>
    <t>**   Includes returns with out-of-state addresses.</t>
  </si>
  <si>
    <t>Table 8a</t>
  </si>
  <si>
    <t xml:space="preserve">Place of Residence </t>
  </si>
  <si>
    <t>For One Qualifying Person for Tax Year 2011</t>
  </si>
  <si>
    <t>Table 8b</t>
  </si>
  <si>
    <t>For Two or More Qualifying Persons for Tax Year 2011</t>
  </si>
  <si>
    <t>- (D) denotes Tax Law secrecy provisions prohibit disclosure.</t>
  </si>
  <si>
    <t>(D)</t>
  </si>
  <si>
    <t>$20,700 and over</t>
  </si>
  <si>
    <t>$0 - $2,760</t>
  </si>
  <si>
    <t>$0 - $24,300</t>
  </si>
  <si>
    <t>$37,950 and over</t>
  </si>
  <si>
    <t>$0 - $38,200</t>
  </si>
  <si>
    <t>$47,751 and over</t>
  </si>
  <si>
    <t xml:space="preserve">NOTE:   Information for this table was estimated from a sample of 2011 tax returns.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</si>
</sst>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0.0%"/>
    <numFmt numFmtId="166" formatCode="&quot;$&quot;#,##0"/>
  </numFmts>
  <fonts count="53">
    <font>
      <sz val="11"/>
      <color theme="1"/>
      <name val="Calibri"/>
      <family val="2"/>
    </font>
    <font>
      <sz val="10"/>
      <color indexed="8"/>
      <name val="Arial Narrow"/>
      <family val="2"/>
    </font>
    <font>
      <sz val="10"/>
      <name val="Arial Narrow"/>
      <family val="2"/>
    </font>
    <font>
      <b/>
      <sz val="10"/>
      <name val="HElvetica-Narrow"/>
      <family val="0"/>
    </font>
    <font>
      <sz val="8"/>
      <name val="Helvetica-Narrow"/>
      <family val="0"/>
    </font>
    <font>
      <b/>
      <i/>
      <sz val="8"/>
      <name val="Helvetica-Narrow"/>
      <family val="0"/>
    </font>
    <font>
      <sz val="10"/>
      <name val="Helvetica-Narrow"/>
      <family val="0"/>
    </font>
    <font>
      <sz val="10"/>
      <name val="Arial"/>
      <family val="2"/>
    </font>
    <font>
      <sz val="16"/>
      <name val="Arial Condensed Bold"/>
      <family val="2"/>
    </font>
    <font>
      <sz val="14"/>
      <name val="Arial Condensed Bold"/>
      <family val="2"/>
    </font>
    <font>
      <sz val="10"/>
      <name val="Arial Condensed Bold"/>
      <family val="2"/>
    </font>
    <font>
      <b/>
      <sz val="12"/>
      <name val="Arial Condensed Bold"/>
      <family val="2"/>
    </font>
    <font>
      <sz val="12"/>
      <name val="Arial Narrow"/>
      <family val="2"/>
    </font>
    <font>
      <sz val="12"/>
      <name val="Arial Condensed Bold"/>
      <family val="2"/>
    </font>
    <font>
      <b/>
      <sz val="12"/>
      <name val="Arial Narrow"/>
      <family val="2"/>
    </font>
    <font>
      <u val="single"/>
      <sz val="12"/>
      <name val="Arial Narrow"/>
      <family val="2"/>
    </font>
    <font>
      <b/>
      <sz val="16"/>
      <name val="Arial Narrow"/>
      <family val="2"/>
    </font>
    <font>
      <sz val="16"/>
      <name val="Arial Narrow"/>
      <family val="2"/>
    </font>
    <font>
      <sz val="10.5"/>
      <name val="Arial Condensed Bold"/>
      <family val="2"/>
    </font>
    <font>
      <sz val="11"/>
      <color indexed="8"/>
      <name val="Calibri"/>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sz val="10"/>
      <color indexed="10"/>
      <name val="Arial Narrow"/>
      <family val="2"/>
    </font>
    <font>
      <i/>
      <sz val="10"/>
      <color indexed="23"/>
      <name val="Arial Narrow"/>
      <family val="2"/>
    </font>
    <font>
      <b/>
      <sz val="10"/>
      <color indexed="8"/>
      <name val="Arial Narrow"/>
      <family val="2"/>
    </font>
    <font>
      <sz val="10"/>
      <color indexed="9"/>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style="thin">
        <color indexed="8"/>
      </bottom>
    </border>
    <border>
      <left/>
      <right/>
      <top/>
      <bottom style="thin">
        <color indexed="8"/>
      </bottom>
    </border>
    <border>
      <left/>
      <right/>
      <top style="thin">
        <color indexed="8"/>
      </top>
      <bottom style="medium">
        <color indexed="8"/>
      </bottom>
    </border>
    <border>
      <left/>
      <right/>
      <top style="thin"/>
      <bottom style="thin"/>
    </border>
    <border>
      <left/>
      <right/>
      <top style="thin"/>
      <bottom style="medium"/>
    </border>
    <border>
      <left/>
      <right/>
      <top/>
      <bottom style="thin"/>
    </border>
    <border>
      <left/>
      <right/>
      <top style="thin"/>
      <bottom/>
    </border>
    <border>
      <left/>
      <right style="medium"/>
      <top/>
      <bottom/>
    </border>
    <border>
      <left/>
      <right style="medium"/>
      <top style="thin"/>
      <bottom style="thin"/>
    </border>
    <border>
      <left style="medium"/>
      <right/>
      <top style="thin"/>
      <bottom style="thin"/>
    </border>
    <border>
      <left/>
      <right style="medium"/>
      <top/>
      <bottom style="thin"/>
    </border>
    <border>
      <left style="medium"/>
      <right/>
      <top/>
      <bottom style="thin"/>
    </border>
    <border>
      <left/>
      <right/>
      <top/>
      <bottom style="medium"/>
    </border>
    <border>
      <left/>
      <right style="medium"/>
      <top/>
      <bottom style="medium"/>
    </border>
    <border>
      <left style="medium"/>
      <right/>
      <top/>
      <bottom style="medium"/>
    </border>
    <border>
      <left/>
      <right style="medium"/>
      <top style="medium"/>
      <bottom/>
    </border>
    <border>
      <left/>
      <right/>
      <top style="medium"/>
      <bottom style="thin"/>
    </border>
    <border>
      <left style="thin"/>
      <right/>
      <top/>
      <bottom/>
    </border>
    <border>
      <left style="thin"/>
      <right/>
      <top style="thin"/>
      <bottom style="thin"/>
    </border>
    <border>
      <left style="thin"/>
      <right/>
      <top style="thin"/>
      <bottom style="medium"/>
    </border>
    <border>
      <left style="thin"/>
      <right/>
      <top style="medium"/>
      <bottom/>
    </border>
    <border>
      <left/>
      <right/>
      <top style="thin">
        <color indexed="8"/>
      </top>
      <bottom/>
    </border>
    <border>
      <left/>
      <right/>
      <top style="medium">
        <color indexed="8"/>
      </top>
      <bottom style="thin">
        <color indexed="8"/>
      </bottom>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164" fontId="7" fillId="0" borderId="0">
      <alignment/>
      <protection/>
    </xf>
    <xf numFmtId="164" fontId="2" fillId="0" borderId="0">
      <alignment/>
      <protection/>
    </xf>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0">
    <xf numFmtId="0" fontId="0" fillId="0" borderId="0" xfId="0" applyFont="1" applyAlignment="1">
      <alignment/>
    </xf>
    <xf numFmtId="164" fontId="2" fillId="0" borderId="0" xfId="56" applyFont="1">
      <alignment/>
      <protection/>
    </xf>
    <xf numFmtId="164" fontId="5" fillId="0" borderId="10" xfId="56" applyFont="1" applyBorder="1" applyAlignment="1">
      <alignment horizontal="left" vertical="top" wrapText="1"/>
      <protection/>
    </xf>
    <xf numFmtId="9" fontId="5" fillId="0" borderId="10" xfId="56" applyNumberFormat="1" applyFont="1" applyBorder="1" applyAlignment="1">
      <alignment horizontal="left" vertical="top" wrapText="1"/>
      <protection/>
    </xf>
    <xf numFmtId="10" fontId="5" fillId="0" borderId="10" xfId="56" applyNumberFormat="1" applyFont="1" applyBorder="1" applyAlignment="1">
      <alignment horizontal="left" vertical="top" wrapText="1"/>
      <protection/>
    </xf>
    <xf numFmtId="10" fontId="5" fillId="0" borderId="10" xfId="56" applyNumberFormat="1" applyFont="1" applyBorder="1" applyAlignment="1">
      <alignment horizontal="right" vertical="top" wrapText="1"/>
      <protection/>
    </xf>
    <xf numFmtId="164" fontId="4" fillId="0" borderId="11" xfId="56" applyFont="1" applyBorder="1" applyAlignment="1">
      <alignment horizontal="left" vertical="top" wrapText="1"/>
      <protection/>
    </xf>
    <xf numFmtId="9" fontId="4" fillId="0" borderId="11" xfId="56" applyNumberFormat="1" applyFont="1" applyBorder="1" applyAlignment="1">
      <alignment horizontal="left" vertical="top" wrapText="1"/>
      <protection/>
    </xf>
    <xf numFmtId="10" fontId="4" fillId="0" borderId="11" xfId="56" applyNumberFormat="1" applyFont="1" applyBorder="1" applyAlignment="1">
      <alignment horizontal="left" vertical="top" wrapText="1"/>
      <protection/>
    </xf>
    <xf numFmtId="10" fontId="4" fillId="0" borderId="11" xfId="56" applyNumberFormat="1" applyFont="1" applyBorder="1" applyAlignment="1">
      <alignment horizontal="right" vertical="top" wrapText="1"/>
      <protection/>
    </xf>
    <xf numFmtId="164" fontId="4" fillId="0" borderId="10" xfId="56" applyFont="1" applyBorder="1" applyAlignment="1">
      <alignment horizontal="left" vertical="top" wrapText="1"/>
      <protection/>
    </xf>
    <xf numFmtId="9" fontId="4" fillId="0" borderId="10" xfId="56" applyNumberFormat="1" applyFont="1" applyBorder="1" applyAlignment="1">
      <alignment horizontal="left" vertical="top" wrapText="1"/>
      <protection/>
    </xf>
    <xf numFmtId="10" fontId="4" fillId="0" borderId="10" xfId="56" applyNumberFormat="1" applyFont="1" applyBorder="1" applyAlignment="1">
      <alignment horizontal="left" vertical="top" wrapText="1"/>
      <protection/>
    </xf>
    <xf numFmtId="10" fontId="4" fillId="0" borderId="10" xfId="56" applyNumberFormat="1" applyFont="1" applyBorder="1" applyAlignment="1">
      <alignment horizontal="right" vertical="top" wrapText="1"/>
      <protection/>
    </xf>
    <xf numFmtId="164" fontId="4" fillId="0" borderId="10" xfId="56" applyFont="1" applyFill="1" applyBorder="1" applyAlignment="1">
      <alignment horizontal="left" vertical="top" wrapText="1"/>
      <protection/>
    </xf>
    <xf numFmtId="10" fontId="4" fillId="0" borderId="10" xfId="56" applyNumberFormat="1" applyFont="1" applyFill="1" applyBorder="1" applyAlignment="1">
      <alignment horizontal="right" vertical="top" wrapText="1"/>
      <protection/>
    </xf>
    <xf numFmtId="9" fontId="4" fillId="0" borderId="10" xfId="56" applyNumberFormat="1" applyFont="1" applyFill="1" applyBorder="1" applyAlignment="1">
      <alignment horizontal="left" vertical="top" wrapText="1"/>
      <protection/>
    </xf>
    <xf numFmtId="10" fontId="4" fillId="0" borderId="10" xfId="56" applyNumberFormat="1" applyFont="1" applyFill="1" applyBorder="1" applyAlignment="1">
      <alignment horizontal="left" vertical="top" wrapText="1"/>
      <protection/>
    </xf>
    <xf numFmtId="164" fontId="4" fillId="0" borderId="10" xfId="56" applyFont="1" applyBorder="1" applyAlignment="1">
      <alignment horizontal="right" vertical="top" wrapText="1"/>
      <protection/>
    </xf>
    <xf numFmtId="164" fontId="4" fillId="0" borderId="12" xfId="56" applyFont="1" applyBorder="1" applyAlignment="1">
      <alignment horizontal="left" vertical="top" wrapText="1"/>
      <protection/>
    </xf>
    <xf numFmtId="10" fontId="4" fillId="0" borderId="12" xfId="56" applyNumberFormat="1" applyFont="1" applyBorder="1" applyAlignment="1">
      <alignment horizontal="left" vertical="top" wrapText="1"/>
      <protection/>
    </xf>
    <xf numFmtId="10" fontId="4" fillId="0" borderId="12" xfId="56" applyNumberFormat="1" applyFont="1" applyFill="1" applyBorder="1" applyAlignment="1">
      <alignment horizontal="right" vertical="top" wrapText="1"/>
      <protection/>
    </xf>
    <xf numFmtId="0" fontId="8" fillId="0" borderId="0" xfId="0" applyFont="1" applyFill="1" applyAlignment="1">
      <alignment/>
    </xf>
    <xf numFmtId="0" fontId="9" fillId="0" borderId="0" xfId="0" applyFont="1" applyAlignment="1">
      <alignment/>
    </xf>
    <xf numFmtId="0" fontId="8" fillId="0" borderId="0" xfId="0" applyFont="1" applyAlignment="1">
      <alignment/>
    </xf>
    <xf numFmtId="0" fontId="10" fillId="0" borderId="0" xfId="0" applyFont="1" applyAlignment="1">
      <alignment/>
    </xf>
    <xf numFmtId="0" fontId="11" fillId="33" borderId="13" xfId="0" applyFont="1" applyFill="1" applyBorder="1" applyAlignment="1">
      <alignment wrapText="1"/>
    </xf>
    <xf numFmtId="0" fontId="11" fillId="33" borderId="13" xfId="0" applyFont="1" applyFill="1" applyBorder="1" applyAlignment="1">
      <alignment horizontal="right" wrapText="1"/>
    </xf>
    <xf numFmtId="0" fontId="12" fillId="0" borderId="0" xfId="0" applyFont="1" applyFill="1" applyAlignment="1">
      <alignment wrapText="1"/>
    </xf>
    <xf numFmtId="0" fontId="13" fillId="0" borderId="0" xfId="0" applyFont="1" applyAlignment="1">
      <alignment wrapText="1"/>
    </xf>
    <xf numFmtId="0" fontId="14" fillId="0" borderId="13" xfId="0" applyFont="1" applyFill="1" applyBorder="1" applyAlignment="1">
      <alignment wrapText="1"/>
    </xf>
    <xf numFmtId="0" fontId="14" fillId="0" borderId="13" xfId="0" applyFont="1" applyFill="1" applyBorder="1" applyAlignment="1">
      <alignment horizontal="center" wrapText="1"/>
    </xf>
    <xf numFmtId="0" fontId="11" fillId="0" borderId="0" xfId="0" applyFont="1" applyFill="1" applyAlignment="1">
      <alignment wrapText="1"/>
    </xf>
    <xf numFmtId="0" fontId="11" fillId="0" borderId="0" xfId="0" applyFont="1" applyAlignment="1">
      <alignment wrapText="1"/>
    </xf>
    <xf numFmtId="0" fontId="12" fillId="0" borderId="13" xfId="0" applyFont="1" applyFill="1" applyBorder="1" applyAlignment="1">
      <alignment/>
    </xf>
    <xf numFmtId="3" fontId="12" fillId="0" borderId="13" xfId="0" applyNumberFormat="1" applyFont="1" applyFill="1" applyBorder="1" applyAlignment="1">
      <alignment/>
    </xf>
    <xf numFmtId="6" fontId="12" fillId="0" borderId="13" xfId="0" applyNumberFormat="1" applyFont="1" applyFill="1" applyBorder="1" applyAlignment="1">
      <alignment/>
    </xf>
    <xf numFmtId="0" fontId="13" fillId="0" borderId="0" xfId="0" applyFont="1" applyFill="1" applyAlignment="1">
      <alignment/>
    </xf>
    <xf numFmtId="0" fontId="13" fillId="0" borderId="0" xfId="0" applyFont="1" applyAlignment="1">
      <alignment/>
    </xf>
    <xf numFmtId="0" fontId="12" fillId="0" borderId="14" xfId="0" applyFont="1" applyFill="1" applyBorder="1" applyAlignment="1">
      <alignment/>
    </xf>
    <xf numFmtId="3" fontId="12" fillId="0" borderId="14" xfId="0" applyNumberFormat="1" applyFont="1" applyFill="1" applyBorder="1" applyAlignment="1">
      <alignment/>
    </xf>
    <xf numFmtId="6" fontId="12" fillId="0" borderId="14" xfId="0" applyNumberFormat="1" applyFont="1" applyFill="1" applyBorder="1" applyAlignment="1">
      <alignment/>
    </xf>
    <xf numFmtId="0" fontId="12" fillId="0" borderId="15" xfId="0" applyFont="1" applyFill="1" applyBorder="1" applyAlignment="1">
      <alignment wrapText="1"/>
    </xf>
    <xf numFmtId="3" fontId="12" fillId="0" borderId="15" xfId="0" applyNumberFormat="1" applyFont="1" applyFill="1" applyBorder="1" applyAlignment="1">
      <alignment horizontal="right" wrapText="1"/>
    </xf>
    <xf numFmtId="6" fontId="12" fillId="0" borderId="15" xfId="0" applyNumberFormat="1" applyFont="1" applyFill="1" applyBorder="1" applyAlignment="1">
      <alignment/>
    </xf>
    <xf numFmtId="0" fontId="11" fillId="0" borderId="13" xfId="0" applyFont="1" applyFill="1" applyBorder="1" applyAlignment="1">
      <alignment wrapText="1"/>
    </xf>
    <xf numFmtId="0" fontId="11" fillId="0" borderId="13" xfId="0" applyFont="1" applyFill="1" applyBorder="1" applyAlignment="1">
      <alignment horizontal="center" wrapText="1"/>
    </xf>
    <xf numFmtId="6" fontId="13" fillId="0" borderId="13" xfId="0" applyNumberFormat="1" applyFont="1" applyFill="1" applyBorder="1" applyAlignment="1">
      <alignment/>
    </xf>
    <xf numFmtId="0" fontId="9" fillId="33" borderId="13" xfId="0" applyFont="1" applyFill="1" applyBorder="1" applyAlignment="1">
      <alignment horizontal="center" wrapText="1"/>
    </xf>
    <xf numFmtId="6" fontId="9" fillId="33" borderId="13" xfId="0" applyNumberFormat="1" applyFont="1" applyFill="1" applyBorder="1" applyAlignment="1">
      <alignment/>
    </xf>
    <xf numFmtId="0" fontId="9" fillId="33" borderId="0" xfId="0" applyFont="1" applyFill="1" applyAlignment="1">
      <alignment wrapText="1"/>
    </xf>
    <xf numFmtId="0" fontId="12" fillId="0" borderId="0" xfId="0" applyFont="1" applyAlignment="1">
      <alignment wrapText="1"/>
    </xf>
    <xf numFmtId="0" fontId="12" fillId="0" borderId="0" xfId="0" applyFont="1" applyFill="1" applyAlignment="1">
      <alignment/>
    </xf>
    <xf numFmtId="0" fontId="12" fillId="0" borderId="15" xfId="0" applyFont="1" applyFill="1" applyBorder="1" applyAlignment="1">
      <alignment/>
    </xf>
    <xf numFmtId="0" fontId="12" fillId="0" borderId="0" xfId="0" applyFont="1" applyFill="1" applyBorder="1" applyAlignment="1">
      <alignment/>
    </xf>
    <xf numFmtId="3" fontId="12" fillId="0" borderId="0" xfId="0" applyNumberFormat="1" applyFont="1" applyFill="1" applyBorder="1" applyAlignment="1">
      <alignment/>
    </xf>
    <xf numFmtId="6" fontId="12" fillId="0" borderId="0" xfId="0" applyNumberFormat="1" applyFont="1" applyFill="1" applyBorder="1" applyAlignment="1">
      <alignment/>
    </xf>
    <xf numFmtId="3" fontId="12" fillId="0" borderId="0" xfId="0" applyNumberFormat="1" applyFont="1" applyFill="1" applyAlignment="1">
      <alignment/>
    </xf>
    <xf numFmtId="6" fontId="12" fillId="0" borderId="0" xfId="0" applyNumberFormat="1" applyFont="1" applyFill="1" applyAlignment="1">
      <alignment/>
    </xf>
    <xf numFmtId="3" fontId="15" fillId="0" borderId="0" xfId="0" applyNumberFormat="1" applyFont="1" applyFill="1" applyAlignment="1">
      <alignment/>
    </xf>
    <xf numFmtId="6" fontId="15" fillId="0" borderId="0" xfId="0" applyNumberFormat="1" applyFont="1" applyFill="1" applyAlignment="1">
      <alignment/>
    </xf>
    <xf numFmtId="3" fontId="13" fillId="0" borderId="0" xfId="0" applyNumberFormat="1" applyFont="1" applyFill="1" applyAlignment="1">
      <alignment/>
    </xf>
    <xf numFmtId="6" fontId="13" fillId="0" borderId="0" xfId="0" applyNumberFormat="1" applyFont="1" applyFill="1" applyAlignment="1">
      <alignment/>
    </xf>
    <xf numFmtId="0" fontId="10"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3" fontId="10" fillId="0" borderId="0" xfId="0" applyNumberFormat="1" applyFont="1" applyAlignment="1">
      <alignment/>
    </xf>
    <xf numFmtId="6" fontId="10" fillId="0" borderId="0" xfId="0" applyNumberFormat="1" applyFont="1" applyAlignment="1">
      <alignment/>
    </xf>
    <xf numFmtId="0" fontId="8" fillId="0" borderId="0" xfId="0" applyFont="1" applyFill="1" applyAlignment="1">
      <alignment/>
    </xf>
    <xf numFmtId="0" fontId="12" fillId="0" borderId="16" xfId="0" applyFont="1" applyFill="1" applyBorder="1" applyAlignment="1">
      <alignment/>
    </xf>
    <xf numFmtId="3" fontId="12" fillId="0" borderId="16" xfId="0" applyNumberFormat="1" applyFont="1" applyFill="1" applyBorder="1" applyAlignment="1">
      <alignment/>
    </xf>
    <xf numFmtId="6" fontId="12" fillId="0" borderId="16" xfId="0" applyNumberFormat="1" applyFont="1" applyFill="1" applyBorder="1" applyAlignment="1">
      <alignment/>
    </xf>
    <xf numFmtId="1" fontId="10" fillId="0" borderId="0" xfId="0" applyNumberFormat="1" applyFont="1" applyAlignment="1">
      <alignment/>
    </xf>
    <xf numFmtId="0" fontId="13" fillId="0" borderId="0" xfId="0" applyFont="1" applyBorder="1" applyAlignment="1">
      <alignment/>
    </xf>
    <xf numFmtId="0" fontId="14" fillId="34" borderId="0" xfId="0" applyFont="1" applyFill="1" applyAlignment="1">
      <alignment horizontal="left" wrapText="1"/>
    </xf>
    <xf numFmtId="0" fontId="14" fillId="34" borderId="0" xfId="0" applyFont="1" applyFill="1" applyAlignment="1">
      <alignment horizontal="right" wrapText="1"/>
    </xf>
    <xf numFmtId="0" fontId="14" fillId="34" borderId="0" xfId="0" applyFont="1" applyFill="1" applyBorder="1" applyAlignment="1">
      <alignment horizontal="right" wrapText="1"/>
    </xf>
    <xf numFmtId="0" fontId="14" fillId="34" borderId="17" xfId="0" applyFont="1" applyFill="1" applyBorder="1" applyAlignment="1">
      <alignment horizontal="right" wrapText="1"/>
    </xf>
    <xf numFmtId="3" fontId="13" fillId="0" borderId="0" xfId="0" applyNumberFormat="1" applyFont="1" applyAlignment="1">
      <alignment/>
    </xf>
    <xf numFmtId="6" fontId="13" fillId="0" borderId="0" xfId="0" applyNumberFormat="1" applyFont="1" applyBorder="1" applyAlignment="1">
      <alignment/>
    </xf>
    <xf numFmtId="3" fontId="13" fillId="0" borderId="17" xfId="0" applyNumberFormat="1" applyFont="1" applyBorder="1" applyAlignment="1">
      <alignment/>
    </xf>
    <xf numFmtId="0" fontId="13" fillId="0" borderId="17" xfId="0" applyFont="1" applyBorder="1" applyAlignment="1">
      <alignment/>
    </xf>
    <xf numFmtId="0" fontId="12" fillId="0" borderId="13" xfId="0" applyFont="1" applyBorder="1" applyAlignment="1">
      <alignment/>
    </xf>
    <xf numFmtId="38" fontId="12" fillId="0" borderId="13" xfId="0" applyNumberFormat="1" applyFont="1" applyBorder="1" applyAlignment="1">
      <alignment/>
    </xf>
    <xf numFmtId="165" fontId="12" fillId="0" borderId="18" xfId="0" applyNumberFormat="1" applyFont="1" applyBorder="1" applyAlignment="1">
      <alignment/>
    </xf>
    <xf numFmtId="166" fontId="12" fillId="0" borderId="19" xfId="0" applyNumberFormat="1" applyFont="1" applyFill="1" applyBorder="1" applyAlignment="1">
      <alignment/>
    </xf>
    <xf numFmtId="6" fontId="12" fillId="0" borderId="13" xfId="0" applyNumberFormat="1" applyFont="1" applyBorder="1" applyAlignment="1">
      <alignment/>
    </xf>
    <xf numFmtId="0" fontId="12" fillId="0" borderId="15" xfId="0" applyFont="1" applyBorder="1" applyAlignment="1">
      <alignment/>
    </xf>
    <xf numFmtId="3" fontId="12" fillId="0" borderId="15" xfId="0" applyNumberFormat="1" applyFont="1" applyFill="1" applyBorder="1" applyAlignment="1">
      <alignment/>
    </xf>
    <xf numFmtId="38" fontId="12" fillId="0" borderId="15" xfId="0" applyNumberFormat="1" applyFont="1" applyBorder="1" applyAlignment="1">
      <alignment/>
    </xf>
    <xf numFmtId="165" fontId="12" fillId="0" borderId="20" xfId="0" applyNumberFormat="1" applyFont="1" applyBorder="1" applyAlignment="1">
      <alignment/>
    </xf>
    <xf numFmtId="166" fontId="12" fillId="0" borderId="21" xfId="0" applyNumberFormat="1" applyFont="1" applyFill="1" applyBorder="1" applyAlignment="1">
      <alignment/>
    </xf>
    <xf numFmtId="6" fontId="12" fillId="0" borderId="15" xfId="0" applyNumberFormat="1" applyFont="1" applyBorder="1" applyAlignment="1">
      <alignment/>
    </xf>
    <xf numFmtId="0" fontId="12" fillId="0" borderId="22" xfId="0" applyFont="1" applyBorder="1" applyAlignment="1">
      <alignment/>
    </xf>
    <xf numFmtId="3" fontId="12" fillId="0" borderId="22" xfId="0" applyNumberFormat="1" applyFont="1" applyFill="1" applyBorder="1" applyAlignment="1">
      <alignment/>
    </xf>
    <xf numFmtId="38" fontId="12" fillId="0" borderId="22" xfId="0" applyNumberFormat="1" applyFont="1" applyBorder="1" applyAlignment="1">
      <alignment/>
    </xf>
    <xf numFmtId="165" fontId="12" fillId="0" borderId="23" xfId="0" applyNumberFormat="1" applyFont="1" applyBorder="1" applyAlignment="1">
      <alignment/>
    </xf>
    <xf numFmtId="166" fontId="12" fillId="0" borderId="24" xfId="0" applyNumberFormat="1" applyFont="1" applyFill="1" applyBorder="1" applyAlignment="1">
      <alignment/>
    </xf>
    <xf numFmtId="6" fontId="12" fillId="0" borderId="22" xfId="0" applyNumberFormat="1" applyFont="1" applyBorder="1" applyAlignment="1">
      <alignment/>
    </xf>
    <xf numFmtId="6" fontId="12" fillId="0" borderId="24" xfId="0" applyNumberFormat="1" applyFont="1" applyBorder="1" applyAlignment="1">
      <alignment/>
    </xf>
    <xf numFmtId="8" fontId="13" fillId="0" borderId="0" xfId="0" applyNumberFormat="1" applyFont="1" applyAlignment="1">
      <alignment/>
    </xf>
    <xf numFmtId="3" fontId="13" fillId="0" borderId="0" xfId="0" applyNumberFormat="1" applyFont="1" applyFill="1" applyBorder="1" applyAlignment="1">
      <alignment/>
    </xf>
    <xf numFmtId="165" fontId="13" fillId="0" borderId="25" xfId="0" applyNumberFormat="1" applyFont="1" applyBorder="1" applyAlignment="1">
      <alignment/>
    </xf>
    <xf numFmtId="6" fontId="13" fillId="0" borderId="0" xfId="0" applyNumberFormat="1" applyFont="1" applyAlignment="1">
      <alignment/>
    </xf>
    <xf numFmtId="0" fontId="12" fillId="0" borderId="0" xfId="0" applyFont="1" applyAlignment="1">
      <alignment horizontal="right"/>
    </xf>
    <xf numFmtId="6" fontId="12" fillId="0" borderId="0" xfId="0" applyNumberFormat="1" applyFont="1" applyBorder="1" applyAlignment="1">
      <alignment/>
    </xf>
    <xf numFmtId="3" fontId="12" fillId="0" borderId="17" xfId="0" applyNumberFormat="1" applyFont="1" applyBorder="1" applyAlignment="1">
      <alignment/>
    </xf>
    <xf numFmtId="0" fontId="12" fillId="0" borderId="0" xfId="0" applyFont="1" applyBorder="1" applyAlignment="1">
      <alignment/>
    </xf>
    <xf numFmtId="0" fontId="12" fillId="0" borderId="17" xfId="0" applyFont="1" applyBorder="1" applyAlignment="1">
      <alignment/>
    </xf>
    <xf numFmtId="6" fontId="12" fillId="0" borderId="0" xfId="0" applyNumberFormat="1" applyFont="1" applyAlignment="1">
      <alignment/>
    </xf>
    <xf numFmtId="0" fontId="12" fillId="0" borderId="0" xfId="0" applyFont="1" applyAlignment="1">
      <alignment/>
    </xf>
    <xf numFmtId="0" fontId="11" fillId="0" borderId="0" xfId="0" applyFont="1" applyAlignment="1">
      <alignment/>
    </xf>
    <xf numFmtId="3" fontId="11" fillId="0" borderId="0" xfId="0" applyNumberFormat="1" applyFont="1" applyAlignment="1">
      <alignment/>
    </xf>
    <xf numFmtId="3" fontId="13" fillId="0" borderId="0" xfId="0" applyNumberFormat="1" applyFont="1" applyBorder="1" applyAlignment="1">
      <alignment/>
    </xf>
    <xf numFmtId="0" fontId="11" fillId="34" borderId="15" xfId="0" applyFont="1" applyFill="1" applyBorder="1" applyAlignment="1">
      <alignment wrapText="1"/>
    </xf>
    <xf numFmtId="0" fontId="11" fillId="34" borderId="15" xfId="0" applyFont="1" applyFill="1" applyBorder="1" applyAlignment="1">
      <alignment horizontal="right" wrapText="1"/>
    </xf>
    <xf numFmtId="3" fontId="11" fillId="34" borderId="15" xfId="0" applyNumberFormat="1" applyFont="1" applyFill="1" applyBorder="1" applyAlignment="1">
      <alignment horizontal="right" wrapText="1"/>
    </xf>
    <xf numFmtId="0" fontId="13" fillId="0" borderId="0" xfId="0" applyFont="1" applyFill="1" applyBorder="1" applyAlignment="1">
      <alignment wrapText="1"/>
    </xf>
    <xf numFmtId="3" fontId="13" fillId="0" borderId="0" xfId="0" applyNumberFormat="1" applyFont="1" applyFill="1" applyBorder="1" applyAlignment="1">
      <alignment horizontal="right" wrapText="1"/>
    </xf>
    <xf numFmtId="0" fontId="13" fillId="0" borderId="0" xfId="0" applyFont="1" applyFill="1" applyBorder="1" applyAlignment="1">
      <alignment horizontal="right" wrapText="1"/>
    </xf>
    <xf numFmtId="0" fontId="13" fillId="0" borderId="13" xfId="0" applyFont="1" applyBorder="1" applyAlignment="1">
      <alignment/>
    </xf>
    <xf numFmtId="0" fontId="13" fillId="0" borderId="16" xfId="0" applyFont="1" applyBorder="1" applyAlignment="1">
      <alignment/>
    </xf>
    <xf numFmtId="3" fontId="13" fillId="0" borderId="13" xfId="0" applyNumberFormat="1" applyFont="1" applyBorder="1" applyAlignment="1">
      <alignment/>
    </xf>
    <xf numFmtId="166" fontId="12" fillId="0" borderId="15" xfId="0" applyNumberFormat="1" applyFont="1" applyBorder="1" applyAlignment="1">
      <alignment/>
    </xf>
    <xf numFmtId="166" fontId="13" fillId="0" borderId="0" xfId="0" applyNumberFormat="1" applyFont="1" applyBorder="1" applyAlignment="1">
      <alignment/>
    </xf>
    <xf numFmtId="6" fontId="12" fillId="0" borderId="22" xfId="0" applyNumberFormat="1" applyFont="1" applyFill="1" applyBorder="1" applyAlignment="1">
      <alignment/>
    </xf>
    <xf numFmtId="166" fontId="12" fillId="0" borderId="14" xfId="0" applyNumberFormat="1" applyFont="1" applyBorder="1" applyAlignment="1">
      <alignment/>
    </xf>
    <xf numFmtId="3" fontId="12" fillId="0" borderId="15" xfId="0" applyNumberFormat="1" applyFont="1" applyBorder="1" applyAlignment="1">
      <alignment/>
    </xf>
    <xf numFmtId="166" fontId="12" fillId="0" borderId="26" xfId="0" applyNumberFormat="1" applyFont="1" applyBorder="1" applyAlignment="1">
      <alignment/>
    </xf>
    <xf numFmtId="38" fontId="13" fillId="0" borderId="0" xfId="0" applyNumberFormat="1" applyFont="1" applyBorder="1" applyAlignment="1">
      <alignment/>
    </xf>
    <xf numFmtId="166" fontId="13" fillId="0" borderId="13" xfId="0" applyNumberFormat="1" applyFont="1" applyBorder="1" applyAlignment="1">
      <alignment/>
    </xf>
    <xf numFmtId="0" fontId="11" fillId="34" borderId="13" xfId="0" applyFont="1" applyFill="1" applyBorder="1" applyAlignment="1">
      <alignment/>
    </xf>
    <xf numFmtId="166" fontId="11" fillId="34" borderId="13" xfId="0" applyNumberFormat="1" applyFont="1" applyFill="1" applyBorder="1" applyAlignment="1">
      <alignment/>
    </xf>
    <xf numFmtId="6" fontId="13" fillId="34" borderId="13" xfId="0" applyNumberFormat="1" applyFont="1" applyFill="1" applyBorder="1" applyAlignment="1">
      <alignment/>
    </xf>
    <xf numFmtId="6" fontId="11" fillId="34" borderId="13" xfId="0" applyNumberFormat="1" applyFont="1" applyFill="1" applyBorder="1" applyAlignment="1">
      <alignment/>
    </xf>
    <xf numFmtId="166" fontId="11" fillId="0" borderId="0" xfId="0" applyNumberFormat="1" applyFont="1" applyFill="1" applyBorder="1" applyAlignment="1">
      <alignment/>
    </xf>
    <xf numFmtId="166" fontId="12" fillId="0" borderId="13" xfId="0" applyNumberFormat="1" applyFont="1" applyBorder="1" applyAlignment="1">
      <alignment/>
    </xf>
    <xf numFmtId="6" fontId="13" fillId="0" borderId="13" xfId="0" applyNumberFormat="1" applyFont="1" applyBorder="1" applyAlignment="1">
      <alignment/>
    </xf>
    <xf numFmtId="166" fontId="12" fillId="0" borderId="0" xfId="0" applyNumberFormat="1" applyFont="1" applyBorder="1" applyAlignment="1">
      <alignment/>
    </xf>
    <xf numFmtId="166" fontId="12" fillId="0" borderId="13" xfId="0" applyNumberFormat="1" applyFont="1" applyBorder="1" applyAlignment="1">
      <alignment horizontal="right"/>
    </xf>
    <xf numFmtId="0" fontId="12" fillId="0" borderId="13" xfId="0" applyNumberFormat="1" applyFont="1" applyBorder="1" applyAlignment="1">
      <alignment horizontal="right"/>
    </xf>
    <xf numFmtId="6" fontId="12" fillId="0" borderId="13" xfId="0" applyNumberFormat="1" applyFont="1" applyBorder="1" applyAlignment="1">
      <alignment horizontal="right"/>
    </xf>
    <xf numFmtId="0" fontId="12" fillId="0" borderId="13" xfId="0" applyNumberFormat="1" applyFont="1" applyFill="1" applyBorder="1" applyAlignment="1">
      <alignment/>
    </xf>
    <xf numFmtId="166" fontId="12" fillId="0" borderId="0" xfId="0" applyNumberFormat="1" applyFont="1" applyBorder="1" applyAlignment="1">
      <alignment horizontal="right"/>
    </xf>
    <xf numFmtId="0" fontId="12" fillId="0" borderId="14" xfId="0" applyFont="1" applyBorder="1" applyAlignment="1">
      <alignment/>
    </xf>
    <xf numFmtId="3" fontId="12" fillId="0" borderId="0" xfId="0" applyNumberFormat="1" applyFont="1" applyAlignment="1">
      <alignment/>
    </xf>
    <xf numFmtId="0" fontId="15" fillId="0" borderId="0" xfId="0" applyFont="1" applyAlignment="1">
      <alignment/>
    </xf>
    <xf numFmtId="6" fontId="15" fillId="0" borderId="0" xfId="0" applyNumberFormat="1" applyFont="1" applyAlignment="1">
      <alignment/>
    </xf>
    <xf numFmtId="166" fontId="15" fillId="0" borderId="0" xfId="0" applyNumberFormat="1" applyFont="1" applyBorder="1" applyAlignment="1">
      <alignment/>
    </xf>
    <xf numFmtId="0" fontId="12" fillId="0" borderId="0" xfId="0" applyFont="1" applyAlignment="1" quotePrefix="1">
      <alignment/>
    </xf>
    <xf numFmtId="0" fontId="13" fillId="0" borderId="0" xfId="0" applyFont="1" applyAlignment="1" quotePrefix="1">
      <alignment/>
    </xf>
    <xf numFmtId="0" fontId="14" fillId="0" borderId="0" xfId="0" applyFont="1" applyAlignment="1">
      <alignment/>
    </xf>
    <xf numFmtId="3" fontId="14" fillId="0" borderId="0" xfId="0" applyNumberFormat="1" applyFont="1" applyAlignment="1">
      <alignment/>
    </xf>
    <xf numFmtId="0" fontId="14" fillId="0" borderId="0" xfId="0" applyFont="1" applyFill="1" applyBorder="1" applyAlignment="1">
      <alignment/>
    </xf>
    <xf numFmtId="0" fontId="16" fillId="0" borderId="0" xfId="0" applyFont="1" applyFill="1" applyBorder="1" applyAlignment="1">
      <alignment/>
    </xf>
    <xf numFmtId="0" fontId="16" fillId="0" borderId="0" xfId="0" applyFont="1" applyAlignment="1">
      <alignment/>
    </xf>
    <xf numFmtId="3" fontId="12" fillId="0" borderId="0" xfId="0" applyNumberFormat="1" applyFont="1" applyBorder="1" applyAlignment="1">
      <alignment/>
    </xf>
    <xf numFmtId="0" fontId="12" fillId="0" borderId="0" xfId="0" applyFont="1" applyFill="1" applyBorder="1" applyAlignment="1">
      <alignment wrapText="1"/>
    </xf>
    <xf numFmtId="3" fontId="12" fillId="0" borderId="0" xfId="0" applyNumberFormat="1" applyFont="1" applyFill="1" applyBorder="1" applyAlignment="1">
      <alignment horizontal="right" wrapText="1"/>
    </xf>
    <xf numFmtId="0" fontId="12" fillId="0" borderId="0" xfId="0" applyFont="1" applyFill="1" applyBorder="1" applyAlignment="1">
      <alignment horizontal="right" wrapText="1"/>
    </xf>
    <xf numFmtId="0" fontId="12" fillId="0" borderId="16" xfId="0" applyFont="1" applyBorder="1" applyAlignment="1">
      <alignment/>
    </xf>
    <xf numFmtId="3" fontId="12" fillId="0" borderId="13" xfId="0" applyNumberFormat="1" applyFont="1" applyBorder="1" applyAlignment="1">
      <alignment/>
    </xf>
    <xf numFmtId="166" fontId="12" fillId="0" borderId="13" xfId="0" applyNumberFormat="1" applyFont="1" applyFill="1" applyBorder="1" applyAlignment="1">
      <alignment/>
    </xf>
    <xf numFmtId="166" fontId="12" fillId="0" borderId="0" xfId="0" applyNumberFormat="1" applyFont="1" applyFill="1" applyBorder="1" applyAlignment="1">
      <alignment/>
    </xf>
    <xf numFmtId="166" fontId="12" fillId="0" borderId="22" xfId="0" applyNumberFormat="1" applyFont="1" applyFill="1" applyBorder="1" applyAlignment="1">
      <alignment/>
    </xf>
    <xf numFmtId="38" fontId="12" fillId="0" borderId="0" xfId="0" applyNumberFormat="1" applyFont="1" applyBorder="1" applyAlignment="1">
      <alignment/>
    </xf>
    <xf numFmtId="3" fontId="11" fillId="34" borderId="13" xfId="0" applyNumberFormat="1" applyFont="1" applyFill="1" applyBorder="1" applyAlignment="1">
      <alignment/>
    </xf>
    <xf numFmtId="3" fontId="12" fillId="0" borderId="13" xfId="0" applyNumberFormat="1" applyFont="1" applyBorder="1" applyAlignment="1">
      <alignment horizontal="right"/>
    </xf>
    <xf numFmtId="166" fontId="12" fillId="0" borderId="0" xfId="0" applyNumberFormat="1" applyFont="1" applyFill="1" applyBorder="1" applyAlignment="1">
      <alignment horizontal="right"/>
    </xf>
    <xf numFmtId="166" fontId="12" fillId="0" borderId="22" xfId="0" applyNumberFormat="1" applyFont="1" applyBorder="1" applyAlignment="1">
      <alignment/>
    </xf>
    <xf numFmtId="3" fontId="15" fillId="0" borderId="0" xfId="0" applyNumberFormat="1" applyFont="1" applyAlignment="1">
      <alignment/>
    </xf>
    <xf numFmtId="0" fontId="13" fillId="0" borderId="0" xfId="0" applyFont="1" applyFill="1" applyBorder="1" applyAlignment="1">
      <alignment/>
    </xf>
    <xf numFmtId="166" fontId="12" fillId="0" borderId="14" xfId="0" applyNumberFormat="1" applyFont="1" applyFill="1" applyBorder="1" applyAlignment="1">
      <alignment/>
    </xf>
    <xf numFmtId="166" fontId="12" fillId="0" borderId="15" xfId="0" applyNumberFormat="1" applyFont="1" applyFill="1" applyBorder="1" applyAlignment="1">
      <alignment/>
    </xf>
    <xf numFmtId="3" fontId="12" fillId="0" borderId="13" xfId="0" applyNumberFormat="1" applyFont="1" applyFill="1" applyBorder="1" applyAlignment="1">
      <alignment horizontal="right"/>
    </xf>
    <xf numFmtId="166" fontId="12" fillId="0" borderId="13" xfId="0" applyNumberFormat="1" applyFont="1" applyFill="1" applyBorder="1" applyAlignment="1">
      <alignment horizontal="right"/>
    </xf>
    <xf numFmtId="0" fontId="8" fillId="0" borderId="0" xfId="57" applyNumberFormat="1" applyFont="1" applyAlignment="1">
      <alignment horizontal="left"/>
      <protection/>
    </xf>
    <xf numFmtId="0" fontId="13" fillId="0" borderId="0" xfId="57" applyNumberFormat="1" applyFont="1" applyAlignment="1">
      <alignment horizontal="left"/>
      <protection/>
    </xf>
    <xf numFmtId="0" fontId="13" fillId="0" borderId="0" xfId="57" applyNumberFormat="1" applyFont="1" applyAlignment="1">
      <alignment/>
      <protection/>
    </xf>
    <xf numFmtId="0" fontId="11" fillId="0" borderId="0" xfId="57" applyNumberFormat="1" applyFont="1" applyAlignment="1">
      <alignment horizontal="left"/>
      <protection/>
    </xf>
    <xf numFmtId="0" fontId="11" fillId="0" borderId="0" xfId="57" applyNumberFormat="1" applyFont="1" applyAlignment="1">
      <alignment/>
      <protection/>
    </xf>
    <xf numFmtId="0" fontId="9" fillId="0" borderId="0" xfId="57" applyNumberFormat="1" applyFont="1" applyAlignment="1">
      <alignment/>
      <protection/>
    </xf>
    <xf numFmtId="0" fontId="13" fillId="0" borderId="0" xfId="57" applyNumberFormat="1" applyFont="1" applyAlignment="1">
      <alignment horizontal="center"/>
      <protection/>
    </xf>
    <xf numFmtId="0" fontId="14" fillId="34" borderId="0" xfId="57" applyNumberFormat="1" applyFont="1" applyFill="1" applyAlignment="1">
      <alignment/>
      <protection/>
    </xf>
    <xf numFmtId="0" fontId="14" fillId="0" borderId="0" xfId="57" applyNumberFormat="1" applyFont="1" applyFill="1" applyAlignment="1">
      <alignment/>
      <protection/>
    </xf>
    <xf numFmtId="0" fontId="14" fillId="0" borderId="27" xfId="57" applyNumberFormat="1" applyFont="1" applyFill="1" applyBorder="1" applyAlignment="1">
      <alignment/>
      <protection/>
    </xf>
    <xf numFmtId="0" fontId="14" fillId="0" borderId="27" xfId="57" applyNumberFormat="1" applyFont="1" applyFill="1" applyBorder="1">
      <alignment/>
      <protection/>
    </xf>
    <xf numFmtId="0" fontId="13" fillId="0" borderId="0" xfId="57" applyNumberFormat="1" applyFont="1" applyFill="1" applyAlignment="1">
      <alignment/>
      <protection/>
    </xf>
    <xf numFmtId="0" fontId="14" fillId="0" borderId="0" xfId="57" applyNumberFormat="1" applyFont="1" applyAlignment="1">
      <alignment/>
      <protection/>
    </xf>
    <xf numFmtId="0" fontId="14" fillId="0" borderId="27" xfId="57" applyNumberFormat="1" applyFont="1" applyBorder="1" applyAlignment="1">
      <alignment/>
      <protection/>
    </xf>
    <xf numFmtId="0" fontId="14" fillId="0" borderId="27" xfId="57" applyNumberFormat="1" applyFont="1" applyBorder="1">
      <alignment/>
      <protection/>
    </xf>
    <xf numFmtId="0" fontId="14" fillId="34" borderId="27" xfId="57" applyNumberFormat="1" applyFont="1" applyFill="1" applyBorder="1" applyAlignment="1">
      <alignment/>
      <protection/>
    </xf>
    <xf numFmtId="0" fontId="14" fillId="34" borderId="0" xfId="57" applyNumberFormat="1" applyFont="1" applyFill="1" applyAlignment="1">
      <alignment horizontal="right"/>
      <protection/>
    </xf>
    <xf numFmtId="0" fontId="14" fillId="34" borderId="0" xfId="57" applyNumberFormat="1" applyFont="1" applyFill="1" applyAlignment="1">
      <alignment horizontal="center"/>
      <protection/>
    </xf>
    <xf numFmtId="0" fontId="14" fillId="34" borderId="27" xfId="57" applyNumberFormat="1" applyFont="1" applyFill="1" applyBorder="1">
      <alignment/>
      <protection/>
    </xf>
    <xf numFmtId="0" fontId="14" fillId="34" borderId="27" xfId="57" applyNumberFormat="1" applyFont="1" applyFill="1" applyBorder="1" applyAlignment="1">
      <alignment horizontal="center"/>
      <protection/>
    </xf>
    <xf numFmtId="0" fontId="13" fillId="0" borderId="27" xfId="57" applyNumberFormat="1" applyFont="1" applyBorder="1" applyAlignment="1">
      <alignment/>
      <protection/>
    </xf>
    <xf numFmtId="0" fontId="13" fillId="0" borderId="27" xfId="57" applyNumberFormat="1" applyFont="1" applyBorder="1">
      <alignment/>
      <protection/>
    </xf>
    <xf numFmtId="0" fontId="12" fillId="0" borderId="13" xfId="57" applyNumberFormat="1" applyFont="1" applyBorder="1" applyAlignment="1">
      <alignment/>
      <protection/>
    </xf>
    <xf numFmtId="3" fontId="12" fillId="0" borderId="28" xfId="57" applyNumberFormat="1" applyFont="1" applyBorder="1">
      <alignment/>
      <protection/>
    </xf>
    <xf numFmtId="164" fontId="12" fillId="0" borderId="13" xfId="57" applyNumberFormat="1" applyFont="1" applyBorder="1">
      <alignment/>
      <protection/>
    </xf>
    <xf numFmtId="3" fontId="12" fillId="0" borderId="28" xfId="57" applyNumberFormat="1" applyFont="1" applyBorder="1" applyAlignment="1">
      <alignment/>
      <protection/>
    </xf>
    <xf numFmtId="164" fontId="12" fillId="0" borderId="13" xfId="57" applyNumberFormat="1" applyFont="1" applyBorder="1" applyAlignment="1">
      <alignment/>
      <protection/>
    </xf>
    <xf numFmtId="0" fontId="12" fillId="0" borderId="13" xfId="57" applyNumberFormat="1" applyFont="1" applyBorder="1" applyAlignment="1">
      <alignment horizontal="right"/>
      <protection/>
    </xf>
    <xf numFmtId="166" fontId="12" fillId="0" borderId="13" xfId="57" applyNumberFormat="1" applyFont="1" applyBorder="1">
      <alignment/>
      <protection/>
    </xf>
    <xf numFmtId="0" fontId="12" fillId="0" borderId="14" xfId="57" applyNumberFormat="1" applyFont="1" applyBorder="1" applyAlignment="1">
      <alignment horizontal="right"/>
      <protection/>
    </xf>
    <xf numFmtId="3" fontId="12" fillId="0" borderId="29" xfId="57" applyNumberFormat="1" applyFont="1" applyBorder="1" applyAlignment="1">
      <alignment/>
      <protection/>
    </xf>
    <xf numFmtId="164" fontId="12" fillId="0" borderId="14" xfId="57" applyNumberFormat="1" applyFont="1" applyBorder="1" applyAlignment="1">
      <alignment/>
      <protection/>
    </xf>
    <xf numFmtId="164" fontId="12" fillId="0" borderId="14" xfId="57" applyNumberFormat="1" applyFont="1" applyBorder="1">
      <alignment/>
      <protection/>
    </xf>
    <xf numFmtId="0" fontId="12" fillId="0" borderId="14" xfId="57" applyNumberFormat="1" applyFont="1" applyBorder="1" applyAlignment="1">
      <alignment/>
      <protection/>
    </xf>
    <xf numFmtId="0" fontId="12" fillId="0" borderId="0" xfId="57" applyNumberFormat="1" applyFont="1" applyAlignment="1">
      <alignment horizontal="right"/>
      <protection/>
    </xf>
    <xf numFmtId="3" fontId="15" fillId="0" borderId="30" xfId="57" applyNumberFormat="1" applyFont="1" applyBorder="1" applyAlignment="1">
      <alignment/>
      <protection/>
    </xf>
    <xf numFmtId="164" fontId="15" fillId="0" borderId="0" xfId="57" applyNumberFormat="1" applyFont="1" applyAlignment="1">
      <alignment/>
      <protection/>
    </xf>
    <xf numFmtId="164" fontId="12" fillId="0" borderId="16" xfId="57" applyNumberFormat="1" applyFont="1" applyBorder="1">
      <alignment/>
      <protection/>
    </xf>
    <xf numFmtId="3" fontId="15" fillId="0" borderId="27" xfId="57" applyNumberFormat="1" applyFont="1" applyBorder="1" applyAlignment="1">
      <alignment/>
      <protection/>
    </xf>
    <xf numFmtId="164" fontId="12" fillId="0" borderId="0" xfId="57" applyNumberFormat="1" applyFont="1" applyBorder="1">
      <alignment/>
      <protection/>
    </xf>
    <xf numFmtId="0" fontId="12" fillId="0" borderId="0" xfId="57" applyNumberFormat="1" applyFont="1" applyAlignment="1">
      <alignment/>
      <protection/>
    </xf>
    <xf numFmtId="3" fontId="12" fillId="0" borderId="27" xfId="57" applyNumberFormat="1" applyFont="1" applyBorder="1">
      <alignment/>
      <protection/>
    </xf>
    <xf numFmtId="166" fontId="12" fillId="0" borderId="0" xfId="57" applyNumberFormat="1" applyFont="1">
      <alignment/>
      <protection/>
    </xf>
    <xf numFmtId="3" fontId="13" fillId="0" borderId="0" xfId="57" applyNumberFormat="1" applyFont="1">
      <alignment/>
      <protection/>
    </xf>
    <xf numFmtId="164" fontId="13" fillId="0" borderId="0" xfId="57" applyNumberFormat="1" applyFont="1">
      <alignment/>
      <protection/>
    </xf>
    <xf numFmtId="164" fontId="13" fillId="0" borderId="0" xfId="57" applyNumberFormat="1" applyFont="1" applyAlignment="1">
      <alignment/>
      <protection/>
    </xf>
    <xf numFmtId="0" fontId="8" fillId="0" borderId="0" xfId="57" applyFont="1">
      <alignment/>
      <protection/>
    </xf>
    <xf numFmtId="0" fontId="9" fillId="0" borderId="0" xfId="57" applyFont="1">
      <alignment/>
      <protection/>
    </xf>
    <xf numFmtId="165" fontId="9" fillId="0" borderId="0" xfId="62" applyNumberFormat="1" applyFont="1" applyAlignment="1">
      <alignment/>
    </xf>
    <xf numFmtId="0" fontId="13" fillId="0" borderId="0" xfId="57" applyFont="1">
      <alignment/>
      <protection/>
    </xf>
    <xf numFmtId="0" fontId="17" fillId="0" borderId="0" xfId="57" applyFont="1" applyAlignment="1">
      <alignment horizontal="center"/>
      <protection/>
    </xf>
    <xf numFmtId="0" fontId="17" fillId="0" borderId="0" xfId="57" applyFont="1">
      <alignment/>
      <protection/>
    </xf>
    <xf numFmtId="0" fontId="10" fillId="0" borderId="0" xfId="57" applyFont="1">
      <alignment/>
      <protection/>
    </xf>
    <xf numFmtId="0" fontId="11" fillId="34" borderId="0" xfId="57" applyFont="1" applyFill="1" applyAlignment="1">
      <alignment horizontal="left" wrapText="1"/>
      <protection/>
    </xf>
    <xf numFmtId="0" fontId="11" fillId="34" borderId="0" xfId="57" applyFont="1" applyFill="1" applyAlignment="1">
      <alignment horizontal="right" wrapText="1"/>
      <protection/>
    </xf>
    <xf numFmtId="165" fontId="11" fillId="34" borderId="0" xfId="62" applyNumberFormat="1" applyFont="1" applyFill="1" applyAlignment="1">
      <alignment horizontal="right" wrapText="1"/>
    </xf>
    <xf numFmtId="0" fontId="13" fillId="0" borderId="0" xfId="57" applyFont="1" applyAlignment="1">
      <alignment horizontal="right" wrapText="1"/>
      <protection/>
    </xf>
    <xf numFmtId="0" fontId="12" fillId="0" borderId="13" xfId="57" applyFont="1" applyBorder="1" applyAlignment="1">
      <alignment horizontal="right" wrapText="1"/>
      <protection/>
    </xf>
    <xf numFmtId="165" fontId="12" fillId="0" borderId="13" xfId="62" applyNumberFormat="1" applyFont="1" applyBorder="1" applyAlignment="1">
      <alignment horizontal="right" wrapText="1"/>
    </xf>
    <xf numFmtId="0" fontId="12" fillId="0" borderId="13" xfId="57" applyFont="1" applyBorder="1">
      <alignment/>
      <protection/>
    </xf>
    <xf numFmtId="3" fontId="12" fillId="0" borderId="13" xfId="57" applyNumberFormat="1" applyFont="1" applyBorder="1">
      <alignment/>
      <protection/>
    </xf>
    <xf numFmtId="165" fontId="12" fillId="0" borderId="13" xfId="62" applyNumberFormat="1" applyFont="1" applyBorder="1" applyAlignment="1">
      <alignment/>
    </xf>
    <xf numFmtId="0" fontId="12" fillId="0" borderId="14" xfId="57" applyFont="1" applyBorder="1">
      <alignment/>
      <protection/>
    </xf>
    <xf numFmtId="3" fontId="12" fillId="0" borderId="14" xfId="57" applyNumberFormat="1" applyFont="1" applyBorder="1">
      <alignment/>
      <protection/>
    </xf>
    <xf numFmtId="165" fontId="12" fillId="0" borderId="14" xfId="62" applyNumberFormat="1" applyFont="1" applyBorder="1" applyAlignment="1">
      <alignment/>
    </xf>
    <xf numFmtId="0" fontId="12" fillId="0" borderId="26" xfId="57" applyFont="1" applyBorder="1" applyAlignment="1">
      <alignment horizontal="left" wrapText="1"/>
      <protection/>
    </xf>
    <xf numFmtId="3" fontId="12" fillId="0" borderId="15" xfId="57" applyNumberFormat="1" applyFont="1" applyBorder="1" applyAlignment="1">
      <alignment horizontal="right" wrapText="1"/>
      <protection/>
    </xf>
    <xf numFmtId="165" fontId="12" fillId="0" borderId="15" xfId="62" applyNumberFormat="1" applyFont="1" applyBorder="1" applyAlignment="1">
      <alignment/>
    </xf>
    <xf numFmtId="0" fontId="13" fillId="0" borderId="13" xfId="57" applyFont="1" applyBorder="1" applyAlignment="1">
      <alignment horizontal="right" wrapText="1"/>
      <protection/>
    </xf>
    <xf numFmtId="165" fontId="13" fillId="0" borderId="13" xfId="62" applyNumberFormat="1" applyFont="1" applyBorder="1" applyAlignment="1">
      <alignment/>
    </xf>
    <xf numFmtId="0" fontId="11" fillId="34" borderId="13" xfId="57" applyFont="1" applyFill="1" applyBorder="1" applyAlignment="1">
      <alignment horizontal="left" wrapText="1"/>
      <protection/>
    </xf>
    <xf numFmtId="0" fontId="11" fillId="34" borderId="13" xfId="57" applyFont="1" applyFill="1" applyBorder="1" applyAlignment="1">
      <alignment horizontal="right" wrapText="1"/>
      <protection/>
    </xf>
    <xf numFmtId="165" fontId="11" fillId="34" borderId="13" xfId="62" applyNumberFormat="1" applyFont="1" applyFill="1" applyBorder="1" applyAlignment="1">
      <alignment/>
    </xf>
    <xf numFmtId="3" fontId="12" fillId="0" borderId="16" xfId="57" applyNumberFormat="1" applyFont="1" applyBorder="1">
      <alignment/>
      <protection/>
    </xf>
    <xf numFmtId="3" fontId="12" fillId="0" borderId="15" xfId="57" applyNumberFormat="1" applyFont="1" applyBorder="1">
      <alignment/>
      <protection/>
    </xf>
    <xf numFmtId="0" fontId="12" fillId="0" borderId="16" xfId="57" applyFont="1" applyBorder="1">
      <alignment/>
      <protection/>
    </xf>
    <xf numFmtId="165" fontId="12" fillId="0" borderId="16" xfId="62" applyNumberFormat="1" applyFont="1" applyBorder="1" applyAlignment="1">
      <alignment/>
    </xf>
    <xf numFmtId="0" fontId="12" fillId="0" borderId="15" xfId="57" applyFont="1" applyBorder="1">
      <alignment/>
      <protection/>
    </xf>
    <xf numFmtId="0" fontId="12" fillId="0" borderId="22" xfId="57" applyFont="1" applyBorder="1">
      <alignment/>
      <protection/>
    </xf>
    <xf numFmtId="165" fontId="13" fillId="0" borderId="0" xfId="62" applyNumberFormat="1" applyFont="1" applyAlignment="1">
      <alignment/>
    </xf>
    <xf numFmtId="0" fontId="12" fillId="0" borderId="0" xfId="57" applyFont="1">
      <alignment/>
      <protection/>
    </xf>
    <xf numFmtId="3" fontId="12" fillId="0" borderId="0" xfId="57" applyNumberFormat="1" applyFont="1" applyFill="1">
      <alignment/>
      <protection/>
    </xf>
    <xf numFmtId="165" fontId="12" fillId="0" borderId="0" xfId="62" applyNumberFormat="1" applyFont="1" applyAlignment="1">
      <alignment/>
    </xf>
    <xf numFmtId="3" fontId="12" fillId="0" borderId="0" xfId="57" applyNumberFormat="1" applyFont="1">
      <alignment/>
      <protection/>
    </xf>
    <xf numFmtId="3" fontId="15" fillId="0" borderId="0" xfId="57" applyNumberFormat="1" applyFont="1">
      <alignment/>
      <protection/>
    </xf>
    <xf numFmtId="165" fontId="15" fillId="0" borderId="0" xfId="62" applyNumberFormat="1" applyFont="1" applyAlignment="1">
      <alignment/>
    </xf>
    <xf numFmtId="3" fontId="10" fillId="0" borderId="0" xfId="57" applyNumberFormat="1" applyFont="1" applyFill="1">
      <alignment/>
      <protection/>
    </xf>
    <xf numFmtId="165" fontId="10" fillId="0" borderId="0" xfId="62" applyNumberFormat="1" applyFont="1" applyAlignment="1">
      <alignment/>
    </xf>
    <xf numFmtId="0" fontId="18" fillId="0" borderId="0" xfId="57" applyFont="1">
      <alignment/>
      <protection/>
    </xf>
    <xf numFmtId="0" fontId="17" fillId="0" borderId="0" xfId="57" applyFont="1" applyFill="1">
      <alignment/>
      <protection/>
    </xf>
    <xf numFmtId="0" fontId="14" fillId="0" borderId="13" xfId="57" applyFont="1" applyBorder="1" applyAlignment="1">
      <alignment horizontal="left" wrapText="1"/>
      <protection/>
    </xf>
    <xf numFmtId="0" fontId="14" fillId="0" borderId="13" xfId="57" applyFont="1" applyBorder="1" applyAlignment="1">
      <alignment horizontal="right" wrapText="1"/>
      <protection/>
    </xf>
    <xf numFmtId="0" fontId="11" fillId="0" borderId="0" xfId="57" applyFont="1" applyAlignment="1">
      <alignment horizontal="right" wrapText="1"/>
      <protection/>
    </xf>
    <xf numFmtId="6" fontId="12" fillId="0" borderId="13" xfId="57" applyNumberFormat="1" applyFont="1" applyBorder="1">
      <alignment/>
      <protection/>
    </xf>
    <xf numFmtId="6" fontId="12" fillId="0" borderId="14" xfId="57" applyNumberFormat="1" applyFont="1" applyBorder="1">
      <alignment/>
      <protection/>
    </xf>
    <xf numFmtId="0" fontId="12" fillId="0" borderId="0" xfId="57" applyFont="1" applyBorder="1" applyAlignment="1">
      <alignment horizontal="left" wrapText="1"/>
      <protection/>
    </xf>
    <xf numFmtId="6" fontId="12" fillId="0" borderId="15" xfId="57" applyNumberFormat="1" applyFont="1" applyBorder="1">
      <alignment/>
      <protection/>
    </xf>
    <xf numFmtId="0" fontId="11" fillId="0" borderId="13" xfId="57" applyFont="1" applyBorder="1" applyAlignment="1">
      <alignment horizontal="left" wrapText="1"/>
      <protection/>
    </xf>
    <xf numFmtId="0" fontId="11" fillId="0" borderId="13" xfId="57" applyFont="1" applyBorder="1" applyAlignment="1">
      <alignment horizontal="right" wrapText="1"/>
      <protection/>
    </xf>
    <xf numFmtId="6" fontId="13" fillId="0" borderId="13" xfId="57" applyNumberFormat="1" applyFont="1" applyBorder="1">
      <alignment/>
      <protection/>
    </xf>
    <xf numFmtId="6" fontId="11" fillId="34" borderId="13" xfId="57" applyNumberFormat="1" applyFont="1" applyFill="1" applyBorder="1">
      <alignment/>
      <protection/>
    </xf>
    <xf numFmtId="0" fontId="12" fillId="0" borderId="0" xfId="57" applyFont="1" applyBorder="1">
      <alignment/>
      <protection/>
    </xf>
    <xf numFmtId="6" fontId="12" fillId="0" borderId="0" xfId="57" applyNumberFormat="1" applyFont="1" applyBorder="1">
      <alignment/>
      <protection/>
    </xf>
    <xf numFmtId="6" fontId="12" fillId="0" borderId="0" xfId="57" applyNumberFormat="1" applyFont="1">
      <alignment/>
      <protection/>
    </xf>
    <xf numFmtId="6" fontId="15" fillId="0" borderId="0" xfId="57" applyNumberFormat="1" applyFont="1" applyBorder="1">
      <alignment/>
      <protection/>
    </xf>
    <xf numFmtId="6" fontId="15" fillId="0" borderId="0" xfId="57" applyNumberFormat="1" applyFont="1">
      <alignment/>
      <protection/>
    </xf>
    <xf numFmtId="6" fontId="13" fillId="0" borderId="0" xfId="57" applyNumberFormat="1" applyFont="1">
      <alignment/>
      <protection/>
    </xf>
    <xf numFmtId="3" fontId="10" fillId="0" borderId="0" xfId="57" applyNumberFormat="1" applyFont="1">
      <alignment/>
      <protection/>
    </xf>
    <xf numFmtId="6" fontId="10" fillId="0" borderId="0" xfId="57" applyNumberFormat="1" applyFont="1">
      <alignment/>
      <protection/>
    </xf>
    <xf numFmtId="0" fontId="9" fillId="0" borderId="0" xfId="57" applyFont="1" applyFill="1">
      <alignment/>
      <protection/>
    </xf>
    <xf numFmtId="0" fontId="8" fillId="0" borderId="0" xfId="57" applyFont="1" applyFill="1">
      <alignment/>
      <protection/>
    </xf>
    <xf numFmtId="8" fontId="13" fillId="0" borderId="0" xfId="57" applyNumberFormat="1" applyFont="1">
      <alignment/>
      <protection/>
    </xf>
    <xf numFmtId="0" fontId="13" fillId="0" borderId="0" xfId="57" applyFont="1" applyBorder="1">
      <alignment/>
      <protection/>
    </xf>
    <xf numFmtId="0" fontId="12" fillId="0" borderId="0" xfId="57" applyFont="1" quotePrefix="1">
      <alignment/>
      <protection/>
    </xf>
    <xf numFmtId="3" fontId="12" fillId="0" borderId="13" xfId="57" applyNumberFormat="1" applyFont="1" applyBorder="1" applyAlignment="1">
      <alignment horizontal="right"/>
      <protection/>
    </xf>
    <xf numFmtId="6" fontId="12" fillId="0" borderId="13" xfId="57" applyNumberFormat="1" applyFont="1" applyBorder="1" applyAlignment="1">
      <alignment horizontal="right"/>
      <protection/>
    </xf>
    <xf numFmtId="164" fontId="2" fillId="0" borderId="0" xfId="56" applyFont="1" applyFill="1">
      <alignment/>
      <protection/>
    </xf>
    <xf numFmtId="164" fontId="4" fillId="0" borderId="31" xfId="56" applyFont="1" applyFill="1" applyBorder="1" applyAlignment="1">
      <alignment horizontal="left" vertical="top" wrapText="1"/>
      <protection/>
    </xf>
    <xf numFmtId="164" fontId="4" fillId="0" borderId="11" xfId="56" applyFont="1" applyFill="1" applyBorder="1" applyAlignment="1">
      <alignment horizontal="left" vertical="top" wrapText="1"/>
      <protection/>
    </xf>
    <xf numFmtId="10" fontId="4" fillId="0" borderId="31" xfId="56" applyNumberFormat="1" applyFont="1" applyFill="1" applyBorder="1" applyAlignment="1">
      <alignment horizontal="right" vertical="top" wrapText="1"/>
      <protection/>
    </xf>
    <xf numFmtId="164" fontId="4" fillId="0" borderId="0" xfId="56" applyFont="1" applyAlignment="1">
      <alignment horizontal="left" vertical="top" wrapText="1"/>
      <protection/>
    </xf>
    <xf numFmtId="164" fontId="4" fillId="0" borderId="0" xfId="56" applyFont="1" applyBorder="1" applyAlignment="1">
      <alignment horizontal="left" vertical="top" wrapText="1"/>
      <protection/>
    </xf>
    <xf numFmtId="164" fontId="3" fillId="0" borderId="32" xfId="56" applyFont="1" applyBorder="1" applyAlignment="1">
      <alignment horizontal="left" vertical="top" wrapText="1"/>
      <protection/>
    </xf>
    <xf numFmtId="164" fontId="4" fillId="0" borderId="31" xfId="56" applyFont="1" applyFill="1" applyBorder="1" applyAlignment="1">
      <alignment horizontal="left" vertical="top" wrapText="1"/>
      <protection/>
    </xf>
    <xf numFmtId="164" fontId="4" fillId="0" borderId="11" xfId="56" applyFont="1" applyFill="1" applyBorder="1" applyAlignment="1">
      <alignment horizontal="left" vertical="top" wrapText="1"/>
      <protection/>
    </xf>
    <xf numFmtId="10" fontId="4" fillId="0" borderId="31" xfId="56" applyNumberFormat="1" applyFont="1" applyFill="1" applyBorder="1" applyAlignment="1">
      <alignment horizontal="left" vertical="top" wrapText="1"/>
      <protection/>
    </xf>
    <xf numFmtId="10" fontId="4" fillId="0" borderId="11" xfId="56" applyNumberFormat="1" applyFont="1" applyFill="1" applyBorder="1" applyAlignment="1">
      <alignment horizontal="left" vertical="top" wrapText="1"/>
      <protection/>
    </xf>
    <xf numFmtId="10" fontId="4" fillId="0" borderId="31" xfId="56" applyNumberFormat="1" applyFont="1" applyFill="1" applyBorder="1" applyAlignment="1">
      <alignment horizontal="right" vertical="top" wrapText="1"/>
      <protection/>
    </xf>
    <xf numFmtId="10" fontId="4" fillId="0" borderId="11" xfId="56" applyNumberFormat="1" applyFont="1" applyFill="1" applyBorder="1" applyAlignment="1">
      <alignment horizontal="right" vertical="top" wrapText="1"/>
      <protection/>
    </xf>
    <xf numFmtId="164" fontId="4" fillId="0" borderId="0" xfId="56" applyFont="1" applyAlignment="1">
      <alignment horizontal="left" vertical="top" wrapText="1"/>
      <protection/>
    </xf>
    <xf numFmtId="164" fontId="4" fillId="0" borderId="0" xfId="56" applyFont="1" applyBorder="1" applyAlignment="1">
      <alignment horizontal="left" vertical="top" wrapText="1"/>
      <protection/>
    </xf>
    <xf numFmtId="164" fontId="4" fillId="0" borderId="0" xfId="56" applyFont="1" applyAlignment="1">
      <alignment vertical="top" wrapText="1"/>
      <protection/>
    </xf>
    <xf numFmtId="0" fontId="8" fillId="0" borderId="0" xfId="0" applyFont="1" applyFill="1" applyAlignment="1">
      <alignment horizontal="center"/>
    </xf>
    <xf numFmtId="0" fontId="8" fillId="0" borderId="0" xfId="0" applyFont="1" applyFill="1" applyAlignment="1">
      <alignment/>
    </xf>
    <xf numFmtId="0" fontId="9" fillId="0" borderId="0" xfId="0" applyFont="1" applyAlignment="1">
      <alignment horizontal="center"/>
    </xf>
    <xf numFmtId="0" fontId="8" fillId="0" borderId="0" xfId="0" applyFont="1" applyAlignment="1">
      <alignment horizontal="center"/>
    </xf>
    <xf numFmtId="3" fontId="8" fillId="0" borderId="0" xfId="0" applyNumberFormat="1" applyFont="1" applyAlignment="1">
      <alignment horizontal="center"/>
    </xf>
    <xf numFmtId="0" fontId="8" fillId="0" borderId="0" xfId="0" applyFont="1" applyAlignment="1">
      <alignment/>
    </xf>
    <xf numFmtId="0" fontId="9" fillId="0" borderId="0" xfId="57" applyNumberFormat="1" applyFont="1" applyAlignment="1">
      <alignment horizontal="center"/>
      <protection/>
    </xf>
    <xf numFmtId="0" fontId="14" fillId="34" borderId="27" xfId="57" applyNumberFormat="1" applyFont="1" applyFill="1" applyBorder="1" applyAlignment="1">
      <alignment horizontal="center"/>
      <protection/>
    </xf>
    <xf numFmtId="0" fontId="14" fillId="34" borderId="0" xfId="57" applyNumberFormat="1" applyFont="1" applyFill="1" applyAlignment="1">
      <alignment horizontal="center"/>
      <protection/>
    </xf>
    <xf numFmtId="0" fontId="14" fillId="34" borderId="33" xfId="57" applyNumberFormat="1" applyFont="1" applyFill="1" applyBorder="1" applyAlignment="1">
      <alignment horizontal="center"/>
      <protection/>
    </xf>
    <xf numFmtId="0" fontId="8" fillId="0" borderId="0" xfId="57" applyFont="1" applyAlignment="1">
      <alignment horizontal="center"/>
      <protection/>
    </xf>
    <xf numFmtId="0" fontId="8" fillId="0" borderId="0" xfId="57" applyFont="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Percent 2" xfId="61"/>
    <cellStyle name="Percent 3"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42"/>
  <sheetViews>
    <sheetView showGridLines="0" tabSelected="1" zoomScalePageLayoutView="0" workbookViewId="0" topLeftCell="A1">
      <selection activeCell="A1" sqref="A1"/>
    </sheetView>
  </sheetViews>
  <sheetFormatPr defaultColWidth="9.140625" defaultRowHeight="15"/>
  <cols>
    <col min="1" max="1" width="11.00390625" style="1" customWidth="1"/>
    <col min="2" max="2" width="12.8515625" style="1" customWidth="1"/>
    <col min="3" max="3" width="11.00390625" style="1" customWidth="1"/>
    <col min="4" max="4" width="12.421875" style="1" customWidth="1"/>
    <col min="5" max="5" width="12.7109375" style="1" customWidth="1"/>
    <col min="6" max="6" width="13.57421875" style="1" customWidth="1"/>
    <col min="7" max="7" width="12.8515625" style="1" customWidth="1"/>
    <col min="8" max="8" width="14.00390625" style="1" customWidth="1"/>
    <col min="9" max="9" width="12.57421875" style="1" customWidth="1"/>
    <col min="10" max="16384" width="9.140625" style="1" customWidth="1"/>
  </cols>
  <sheetData>
    <row r="1" ht="3.75" customHeight="1" thickBot="1"/>
    <row r="2" spans="1:9" ht="13.5">
      <c r="A2" s="298" t="s">
        <v>0</v>
      </c>
      <c r="B2" s="298"/>
      <c r="C2" s="298"/>
      <c r="D2" s="298"/>
      <c r="E2" s="298"/>
      <c r="F2" s="298"/>
      <c r="G2" s="298"/>
      <c r="H2" s="298"/>
      <c r="I2" s="298"/>
    </row>
    <row r="3" spans="1:9" ht="13.5">
      <c r="A3" s="297"/>
      <c r="B3" s="296" t="s">
        <v>1</v>
      </c>
      <c r="C3" s="296" t="s">
        <v>2</v>
      </c>
      <c r="D3" s="297" t="s">
        <v>3</v>
      </c>
      <c r="E3" s="297"/>
      <c r="F3" s="296" t="s">
        <v>4</v>
      </c>
      <c r="G3" s="296" t="s">
        <v>5</v>
      </c>
      <c r="H3" s="296" t="s">
        <v>6</v>
      </c>
      <c r="I3" s="296" t="s">
        <v>7</v>
      </c>
    </row>
    <row r="4" spans="1:9" ht="13.5">
      <c r="A4" s="297" t="s">
        <v>8</v>
      </c>
      <c r="B4" s="297" t="s">
        <v>9</v>
      </c>
      <c r="C4" s="297" t="s">
        <v>10</v>
      </c>
      <c r="D4" s="297" t="s">
        <v>11</v>
      </c>
      <c r="E4" s="297" t="s">
        <v>12</v>
      </c>
      <c r="F4" s="297" t="s">
        <v>13</v>
      </c>
      <c r="G4" s="297" t="s">
        <v>14</v>
      </c>
      <c r="H4" s="297" t="s">
        <v>13</v>
      </c>
      <c r="I4" s="297" t="s">
        <v>14</v>
      </c>
    </row>
    <row r="5" spans="1:9" ht="13.5">
      <c r="A5" s="2" t="s">
        <v>15</v>
      </c>
      <c r="B5" s="3">
        <v>1</v>
      </c>
      <c r="C5" s="2" t="s">
        <v>16</v>
      </c>
      <c r="D5" s="2" t="s">
        <v>17</v>
      </c>
      <c r="E5" s="2" t="s">
        <v>18</v>
      </c>
      <c r="F5" s="2" t="s">
        <v>19</v>
      </c>
      <c r="G5" s="4">
        <v>0.35</v>
      </c>
      <c r="H5" s="2" t="s">
        <v>20</v>
      </c>
      <c r="I5" s="5">
        <v>0.2</v>
      </c>
    </row>
    <row r="6" spans="1:9" ht="13.5">
      <c r="A6" s="6" t="s">
        <v>21</v>
      </c>
      <c r="B6" s="7">
        <v>0.2</v>
      </c>
      <c r="C6" s="6" t="s">
        <v>22</v>
      </c>
      <c r="D6" s="6" t="s">
        <v>23</v>
      </c>
      <c r="E6" s="6" t="s">
        <v>16</v>
      </c>
      <c r="F6" s="6" t="s">
        <v>24</v>
      </c>
      <c r="G6" s="8">
        <v>0.07</v>
      </c>
      <c r="H6" s="6" t="s">
        <v>24</v>
      </c>
      <c r="I6" s="9">
        <v>0.04</v>
      </c>
    </row>
    <row r="7" spans="1:9" ht="13.5">
      <c r="A7" s="10" t="s">
        <v>25</v>
      </c>
      <c r="B7" s="11">
        <v>0.5</v>
      </c>
      <c r="C7" s="10" t="s">
        <v>22</v>
      </c>
      <c r="D7" s="10" t="s">
        <v>17</v>
      </c>
      <c r="E7" s="10" t="s">
        <v>24</v>
      </c>
      <c r="F7" s="10" t="s">
        <v>26</v>
      </c>
      <c r="G7" s="12">
        <v>0.175</v>
      </c>
      <c r="H7" s="10" t="s">
        <v>27</v>
      </c>
      <c r="I7" s="13">
        <v>0</v>
      </c>
    </row>
    <row r="8" spans="1:9" ht="13.5">
      <c r="A8" s="10" t="s">
        <v>28</v>
      </c>
      <c r="B8" s="11">
        <v>0.5</v>
      </c>
      <c r="C8" s="10" t="s">
        <v>22</v>
      </c>
      <c r="D8" s="10" t="s">
        <v>29</v>
      </c>
      <c r="E8" s="10" t="s">
        <v>24</v>
      </c>
      <c r="F8" s="10" t="s">
        <v>30</v>
      </c>
      <c r="G8" s="12">
        <v>0.175</v>
      </c>
      <c r="H8" s="10" t="s">
        <v>31</v>
      </c>
      <c r="I8" s="13">
        <v>0</v>
      </c>
    </row>
    <row r="9" spans="1:9" ht="13.5">
      <c r="A9" s="10" t="s">
        <v>32</v>
      </c>
      <c r="B9" s="11">
        <v>0.5</v>
      </c>
      <c r="C9" s="10" t="s">
        <v>22</v>
      </c>
      <c r="D9" s="10" t="s">
        <v>17</v>
      </c>
      <c r="E9" s="10" t="s">
        <v>16</v>
      </c>
      <c r="F9" s="10" t="s">
        <v>24</v>
      </c>
      <c r="G9" s="12">
        <v>0.175</v>
      </c>
      <c r="H9" s="10" t="s">
        <v>24</v>
      </c>
      <c r="I9" s="13">
        <v>0.1</v>
      </c>
    </row>
    <row r="10" spans="1:9" ht="13.5">
      <c r="A10" s="10" t="s">
        <v>33</v>
      </c>
      <c r="B10" s="11">
        <v>0.3</v>
      </c>
      <c r="C10" s="10" t="s">
        <v>22</v>
      </c>
      <c r="D10" s="10" t="s">
        <v>17</v>
      </c>
      <c r="E10" s="10" t="s">
        <v>24</v>
      </c>
      <c r="F10" s="10" t="s">
        <v>24</v>
      </c>
      <c r="G10" s="12">
        <v>0.105</v>
      </c>
      <c r="H10" s="10" t="s">
        <v>24</v>
      </c>
      <c r="I10" s="13">
        <v>0.06</v>
      </c>
    </row>
    <row r="11" spans="1:9" ht="13.5">
      <c r="A11" s="10" t="s">
        <v>34</v>
      </c>
      <c r="B11" s="11">
        <v>0.25</v>
      </c>
      <c r="C11" s="10" t="s">
        <v>35</v>
      </c>
      <c r="D11" s="10" t="s">
        <v>29</v>
      </c>
      <c r="E11" s="10" t="s">
        <v>36</v>
      </c>
      <c r="F11" s="10" t="s">
        <v>37</v>
      </c>
      <c r="G11" s="12">
        <v>0.25</v>
      </c>
      <c r="H11" s="10" t="s">
        <v>38</v>
      </c>
      <c r="I11" s="13">
        <v>0.15</v>
      </c>
    </row>
    <row r="12" spans="1:9" ht="13.5">
      <c r="A12" s="14" t="s">
        <v>39</v>
      </c>
      <c r="B12" s="10" t="s">
        <v>40</v>
      </c>
      <c r="C12" s="10" t="s">
        <v>35</v>
      </c>
      <c r="D12" s="10" t="s">
        <v>16</v>
      </c>
      <c r="E12" s="10" t="s">
        <v>16</v>
      </c>
      <c r="F12" s="14" t="s">
        <v>239</v>
      </c>
      <c r="G12" s="12">
        <v>0.074</v>
      </c>
      <c r="H12" s="14" t="s">
        <v>240</v>
      </c>
      <c r="I12" s="13">
        <v>0.016</v>
      </c>
    </row>
    <row r="13" spans="1:9" ht="13.5">
      <c r="A13" s="10" t="s">
        <v>41</v>
      </c>
      <c r="B13" s="11">
        <v>0.75</v>
      </c>
      <c r="C13" s="10" t="s">
        <v>22</v>
      </c>
      <c r="D13" s="10" t="s">
        <v>29</v>
      </c>
      <c r="E13" s="10" t="s">
        <v>42</v>
      </c>
      <c r="F13" s="10" t="s">
        <v>43</v>
      </c>
      <c r="G13" s="12">
        <v>0.2625</v>
      </c>
      <c r="H13" s="10" t="s">
        <v>44</v>
      </c>
      <c r="I13" s="13">
        <v>0</v>
      </c>
    </row>
    <row r="14" spans="1:9" ht="13.5">
      <c r="A14" s="10" t="s">
        <v>45</v>
      </c>
      <c r="B14" s="11">
        <v>0.25</v>
      </c>
      <c r="C14" s="10" t="s">
        <v>22</v>
      </c>
      <c r="D14" s="10" t="s">
        <v>17</v>
      </c>
      <c r="E14" s="10" t="s">
        <v>16</v>
      </c>
      <c r="F14" s="10" t="s">
        <v>24</v>
      </c>
      <c r="G14" s="12">
        <v>0.0875</v>
      </c>
      <c r="H14" s="10" t="s">
        <v>24</v>
      </c>
      <c r="I14" s="13">
        <v>0.05</v>
      </c>
    </row>
    <row r="15" spans="1:9" ht="13.5">
      <c r="A15" s="10" t="s">
        <v>46</v>
      </c>
      <c r="B15" s="11">
        <v>0.2</v>
      </c>
      <c r="C15" s="10" t="s">
        <v>22</v>
      </c>
      <c r="D15" s="10" t="s">
        <v>17</v>
      </c>
      <c r="E15" s="10" t="s">
        <v>16</v>
      </c>
      <c r="F15" s="10" t="s">
        <v>24</v>
      </c>
      <c r="G15" s="12">
        <v>0.07</v>
      </c>
      <c r="H15" s="10" t="s">
        <v>24</v>
      </c>
      <c r="I15" s="13">
        <v>0.04</v>
      </c>
    </row>
    <row r="16" spans="1:9" ht="13.5">
      <c r="A16" s="10" t="s">
        <v>47</v>
      </c>
      <c r="B16" s="11">
        <v>0.5</v>
      </c>
      <c r="C16" s="10" t="s">
        <v>22</v>
      </c>
      <c r="D16" s="10" t="s">
        <v>23</v>
      </c>
      <c r="E16" s="10" t="s">
        <v>24</v>
      </c>
      <c r="F16" s="10" t="s">
        <v>30</v>
      </c>
      <c r="G16" s="12">
        <v>0.175</v>
      </c>
      <c r="H16" s="10" t="s">
        <v>48</v>
      </c>
      <c r="I16" s="15">
        <v>0.035</v>
      </c>
    </row>
    <row r="17" spans="1:9" ht="13.5">
      <c r="A17" s="14" t="s">
        <v>49</v>
      </c>
      <c r="B17" s="16">
        <v>0.5</v>
      </c>
      <c r="C17" s="14" t="s">
        <v>22</v>
      </c>
      <c r="D17" s="14" t="s">
        <v>50</v>
      </c>
      <c r="E17" s="14" t="s">
        <v>16</v>
      </c>
      <c r="F17" s="14" t="s">
        <v>24</v>
      </c>
      <c r="G17" s="17">
        <v>0.175</v>
      </c>
      <c r="H17" s="14" t="s">
        <v>24</v>
      </c>
      <c r="I17" s="15">
        <v>0.05</v>
      </c>
    </row>
    <row r="18" spans="1:9" ht="13.5">
      <c r="A18" s="10" t="s">
        <v>51</v>
      </c>
      <c r="B18" s="12">
        <v>0.325</v>
      </c>
      <c r="C18" s="10" t="s">
        <v>22</v>
      </c>
      <c r="D18" s="10" t="s">
        <v>17</v>
      </c>
      <c r="E18" s="10" t="s">
        <v>24</v>
      </c>
      <c r="F18" s="10" t="s">
        <v>52</v>
      </c>
      <c r="G18" s="12">
        <v>0.11375</v>
      </c>
      <c r="H18" s="10" t="s">
        <v>53</v>
      </c>
      <c r="I18" s="13">
        <v>0</v>
      </c>
    </row>
    <row r="19" spans="1:9" ht="13.5">
      <c r="A19" s="10" t="s">
        <v>54</v>
      </c>
      <c r="B19" s="10" t="s">
        <v>55</v>
      </c>
      <c r="C19" s="10" t="s">
        <v>35</v>
      </c>
      <c r="D19" s="10" t="s">
        <v>16</v>
      </c>
      <c r="E19" s="10" t="s">
        <v>16</v>
      </c>
      <c r="F19" s="10" t="s">
        <v>16</v>
      </c>
      <c r="G19" s="12">
        <v>0.0525</v>
      </c>
      <c r="H19" s="10" t="s">
        <v>16</v>
      </c>
      <c r="I19" s="13">
        <v>0.0525</v>
      </c>
    </row>
    <row r="20" spans="1:9" s="292" customFormat="1" ht="13.5">
      <c r="A20" s="14" t="s">
        <v>56</v>
      </c>
      <c r="B20" s="16">
        <v>1</v>
      </c>
      <c r="C20" s="14" t="s">
        <v>22</v>
      </c>
      <c r="D20" s="14" t="s">
        <v>29</v>
      </c>
      <c r="E20" s="14" t="s">
        <v>57</v>
      </c>
      <c r="F20" s="14" t="s">
        <v>241</v>
      </c>
      <c r="G20" s="17">
        <v>0.35</v>
      </c>
      <c r="H20" s="14" t="s">
        <v>242</v>
      </c>
      <c r="I20" s="15">
        <v>0</v>
      </c>
    </row>
    <row r="21" spans="1:9" ht="12.75" customHeight="1">
      <c r="A21" s="299" t="s">
        <v>58</v>
      </c>
      <c r="B21" s="293" t="s">
        <v>59</v>
      </c>
      <c r="C21" s="299" t="s">
        <v>16</v>
      </c>
      <c r="D21" s="299" t="s">
        <v>16</v>
      </c>
      <c r="E21" s="299" t="s">
        <v>60</v>
      </c>
      <c r="F21" s="299" t="s">
        <v>61</v>
      </c>
      <c r="G21" s="301">
        <v>0.069</v>
      </c>
      <c r="H21" s="299" t="s">
        <v>62</v>
      </c>
      <c r="I21" s="303">
        <v>0</v>
      </c>
    </row>
    <row r="22" spans="1:9" ht="13.5">
      <c r="A22" s="300"/>
      <c r="B22" s="294" t="s">
        <v>55</v>
      </c>
      <c r="C22" s="300"/>
      <c r="D22" s="300"/>
      <c r="E22" s="300"/>
      <c r="F22" s="300"/>
      <c r="G22" s="302"/>
      <c r="H22" s="300"/>
      <c r="I22" s="304"/>
    </row>
    <row r="23" spans="1:9" ht="13.5">
      <c r="A23" s="10" t="s">
        <v>63</v>
      </c>
      <c r="B23" s="11">
        <v>1</v>
      </c>
      <c r="C23" s="10" t="s">
        <v>22</v>
      </c>
      <c r="D23" s="10" t="s">
        <v>23</v>
      </c>
      <c r="E23" s="10" t="s">
        <v>24</v>
      </c>
      <c r="F23" s="10" t="s">
        <v>37</v>
      </c>
      <c r="G23" s="12">
        <v>0.35</v>
      </c>
      <c r="H23" s="10" t="s">
        <v>64</v>
      </c>
      <c r="I23" s="13">
        <v>0.05</v>
      </c>
    </row>
    <row r="24" spans="1:9" s="292" customFormat="1" ht="20.25">
      <c r="A24" s="293" t="s">
        <v>65</v>
      </c>
      <c r="B24" s="293" t="s">
        <v>16</v>
      </c>
      <c r="C24" s="293" t="s">
        <v>16</v>
      </c>
      <c r="D24" s="293" t="s">
        <v>29</v>
      </c>
      <c r="E24" s="293" t="s">
        <v>66</v>
      </c>
      <c r="F24" s="293" t="s">
        <v>67</v>
      </c>
      <c r="G24" s="293" t="s">
        <v>68</v>
      </c>
      <c r="H24" s="293" t="s">
        <v>69</v>
      </c>
      <c r="I24" s="295">
        <v>0</v>
      </c>
    </row>
    <row r="25" spans="1:9" ht="13.5">
      <c r="A25" s="2" t="s">
        <v>70</v>
      </c>
      <c r="B25" s="3">
        <v>1.1</v>
      </c>
      <c r="C25" s="2" t="s">
        <v>22</v>
      </c>
      <c r="D25" s="2" t="s">
        <v>29</v>
      </c>
      <c r="E25" s="2" t="s">
        <v>71</v>
      </c>
      <c r="F25" s="2" t="s">
        <v>30</v>
      </c>
      <c r="G25" s="4">
        <v>0.385</v>
      </c>
      <c r="H25" s="2" t="s">
        <v>72</v>
      </c>
      <c r="I25" s="5">
        <v>0.04</v>
      </c>
    </row>
    <row r="26" spans="1:9" ht="13.5">
      <c r="A26" s="6" t="s">
        <v>73</v>
      </c>
      <c r="B26" s="7">
        <v>0.13</v>
      </c>
      <c r="C26" s="6" t="s">
        <v>22</v>
      </c>
      <c r="D26" s="6" t="s">
        <v>17</v>
      </c>
      <c r="E26" s="6" t="s">
        <v>24</v>
      </c>
      <c r="F26" s="6" t="s">
        <v>30</v>
      </c>
      <c r="G26" s="8">
        <v>0.13</v>
      </c>
      <c r="H26" s="6" t="s">
        <v>38</v>
      </c>
      <c r="I26" s="9">
        <v>0.1</v>
      </c>
    </row>
    <row r="27" spans="1:9" ht="13.5">
      <c r="A27" s="10" t="s">
        <v>74</v>
      </c>
      <c r="B27" s="11">
        <v>1</v>
      </c>
      <c r="C27" s="10" t="s">
        <v>22</v>
      </c>
      <c r="D27" s="10" t="s">
        <v>17</v>
      </c>
      <c r="E27" s="10" t="s">
        <v>75</v>
      </c>
      <c r="F27" s="14" t="s">
        <v>76</v>
      </c>
      <c r="G27" s="12">
        <v>0.35</v>
      </c>
      <c r="H27" s="10" t="s">
        <v>77</v>
      </c>
      <c r="I27" s="13">
        <v>0</v>
      </c>
    </row>
    <row r="28" spans="1:9" ht="13.5">
      <c r="A28" s="10" t="s">
        <v>78</v>
      </c>
      <c r="B28" s="11">
        <v>0.2</v>
      </c>
      <c r="C28" s="10" t="s">
        <v>22</v>
      </c>
      <c r="D28" s="10" t="s">
        <v>17</v>
      </c>
      <c r="E28" s="14" t="s">
        <v>24</v>
      </c>
      <c r="F28" s="14" t="s">
        <v>24</v>
      </c>
      <c r="G28" s="17">
        <v>0.07</v>
      </c>
      <c r="H28" s="14" t="s">
        <v>27</v>
      </c>
      <c r="I28" s="15">
        <v>0</v>
      </c>
    </row>
    <row r="29" spans="1:9" s="292" customFormat="1" ht="20.25">
      <c r="A29" s="14" t="s">
        <v>79</v>
      </c>
      <c r="B29" s="16">
        <v>0.4</v>
      </c>
      <c r="C29" s="14" t="s">
        <v>22</v>
      </c>
      <c r="D29" s="14" t="s">
        <v>29</v>
      </c>
      <c r="E29" s="14" t="s">
        <v>80</v>
      </c>
      <c r="F29" s="14" t="s">
        <v>243</v>
      </c>
      <c r="G29" s="17">
        <v>0.14</v>
      </c>
      <c r="H29" s="14" t="s">
        <v>244</v>
      </c>
      <c r="I29" s="15">
        <v>0</v>
      </c>
    </row>
    <row r="30" spans="1:9" ht="13.5">
      <c r="A30" s="10" t="s">
        <v>81</v>
      </c>
      <c r="B30" s="11">
        <v>0.25</v>
      </c>
      <c r="C30" s="10" t="s">
        <v>22</v>
      </c>
      <c r="D30" s="10" t="s">
        <v>17</v>
      </c>
      <c r="E30" s="10" t="s">
        <v>24</v>
      </c>
      <c r="F30" s="10" t="s">
        <v>24</v>
      </c>
      <c r="G30" s="12">
        <v>0.0875</v>
      </c>
      <c r="H30" s="10" t="s">
        <v>24</v>
      </c>
      <c r="I30" s="13">
        <v>0.05</v>
      </c>
    </row>
    <row r="31" spans="1:9" ht="13.5">
      <c r="A31" s="10" t="s">
        <v>82</v>
      </c>
      <c r="B31" s="11">
        <v>0.07</v>
      </c>
      <c r="C31" s="10" t="s">
        <v>35</v>
      </c>
      <c r="D31" s="10" t="s">
        <v>17</v>
      </c>
      <c r="E31" s="10" t="s">
        <v>16</v>
      </c>
      <c r="F31" s="10" t="s">
        <v>24</v>
      </c>
      <c r="G31" s="12">
        <v>0.07</v>
      </c>
      <c r="H31" s="10" t="s">
        <v>16</v>
      </c>
      <c r="I31" s="18" t="s">
        <v>16</v>
      </c>
    </row>
    <row r="32" spans="1:9" ht="13.5">
      <c r="A32" s="10" t="s">
        <v>83</v>
      </c>
      <c r="B32" s="11">
        <v>0.5</v>
      </c>
      <c r="C32" s="10" t="s">
        <v>22</v>
      </c>
      <c r="D32" s="10" t="s">
        <v>29</v>
      </c>
      <c r="E32" s="10" t="s">
        <v>24</v>
      </c>
      <c r="F32" s="10" t="s">
        <v>26</v>
      </c>
      <c r="G32" s="12">
        <v>0.175</v>
      </c>
      <c r="H32" s="10" t="s">
        <v>77</v>
      </c>
      <c r="I32" s="13">
        <v>0</v>
      </c>
    </row>
    <row r="33" spans="1:9" ht="14.25" thickBot="1">
      <c r="A33" s="19" t="s">
        <v>84</v>
      </c>
      <c r="B33" s="19" t="s">
        <v>55</v>
      </c>
      <c r="C33" s="19" t="s">
        <v>35</v>
      </c>
      <c r="D33" s="19" t="s">
        <v>17</v>
      </c>
      <c r="E33" s="19" t="s">
        <v>16</v>
      </c>
      <c r="F33" s="19" t="s">
        <v>24</v>
      </c>
      <c r="G33" s="20">
        <v>0.0575</v>
      </c>
      <c r="H33" s="19" t="s">
        <v>24</v>
      </c>
      <c r="I33" s="21">
        <v>0.02</v>
      </c>
    </row>
    <row r="34" spans="1:9" ht="13.5">
      <c r="A34" s="306" t="s">
        <v>85</v>
      </c>
      <c r="B34" s="306"/>
      <c r="C34" s="306"/>
      <c r="D34" s="306"/>
      <c r="E34" s="306"/>
      <c r="F34" s="306"/>
      <c r="G34" s="306"/>
      <c r="H34" s="306"/>
      <c r="I34" s="306"/>
    </row>
    <row r="35" spans="1:9" ht="38.25" customHeight="1">
      <c r="A35" s="305" t="s">
        <v>86</v>
      </c>
      <c r="B35" s="305"/>
      <c r="C35" s="305"/>
      <c r="D35" s="305"/>
      <c r="E35" s="305"/>
      <c r="F35" s="305"/>
      <c r="G35" s="305"/>
      <c r="H35" s="305"/>
      <c r="I35" s="305"/>
    </row>
    <row r="36" spans="1:9" ht="13.5" customHeight="1">
      <c r="A36" s="307" t="s">
        <v>87</v>
      </c>
      <c r="B36" s="307"/>
      <c r="C36" s="307"/>
      <c r="D36" s="307"/>
      <c r="E36" s="307"/>
      <c r="F36" s="307"/>
      <c r="G36" s="307"/>
      <c r="H36" s="307"/>
      <c r="I36" s="307"/>
    </row>
    <row r="37" spans="1:9" ht="13.5" customHeight="1">
      <c r="A37" s="307" t="s">
        <v>88</v>
      </c>
      <c r="B37" s="307"/>
      <c r="C37" s="307"/>
      <c r="D37" s="307"/>
      <c r="E37" s="307"/>
      <c r="F37" s="307"/>
      <c r="G37" s="307"/>
      <c r="H37" s="307"/>
      <c r="I37" s="307"/>
    </row>
    <row r="38" spans="1:9" ht="13.5" customHeight="1">
      <c r="A38" s="307" t="s">
        <v>89</v>
      </c>
      <c r="B38" s="307"/>
      <c r="C38" s="307"/>
      <c r="D38" s="307"/>
      <c r="E38" s="307"/>
      <c r="F38" s="307"/>
      <c r="G38" s="307"/>
      <c r="H38" s="307"/>
      <c r="I38" s="307"/>
    </row>
    <row r="39" spans="1:9" ht="23.25" customHeight="1">
      <c r="A39" s="305" t="s">
        <v>90</v>
      </c>
      <c r="B39" s="305"/>
      <c r="C39" s="305"/>
      <c r="D39" s="305"/>
      <c r="E39" s="305"/>
      <c r="F39" s="305"/>
      <c r="G39" s="305"/>
      <c r="H39" s="305"/>
      <c r="I39" s="305"/>
    </row>
    <row r="40" spans="1:9" ht="23.25" customHeight="1">
      <c r="A40" s="305" t="s">
        <v>91</v>
      </c>
      <c r="B40" s="305"/>
      <c r="C40" s="305"/>
      <c r="D40" s="305"/>
      <c r="E40" s="305"/>
      <c r="F40" s="305"/>
      <c r="G40" s="305"/>
      <c r="H40" s="305"/>
      <c r="I40" s="305"/>
    </row>
    <row r="41" spans="1:9" ht="13.5">
      <c r="A41" s="305" t="s">
        <v>92</v>
      </c>
      <c r="B41" s="305"/>
      <c r="C41" s="305"/>
      <c r="D41" s="305"/>
      <c r="E41" s="305"/>
      <c r="F41" s="305"/>
      <c r="G41" s="305"/>
      <c r="H41" s="305"/>
      <c r="I41" s="305"/>
    </row>
    <row r="42" spans="1:9" ht="25.5" customHeight="1">
      <c r="A42" s="305" t="s">
        <v>93</v>
      </c>
      <c r="B42" s="305"/>
      <c r="C42" s="305"/>
      <c r="D42" s="305"/>
      <c r="E42" s="305"/>
      <c r="F42" s="305"/>
      <c r="G42" s="305"/>
      <c r="H42" s="305"/>
      <c r="I42" s="305"/>
    </row>
  </sheetData>
  <sheetProtection/>
  <mergeCells count="18">
    <mergeCell ref="A40:I40"/>
    <mergeCell ref="A41:I41"/>
    <mergeCell ref="A42:I42"/>
    <mergeCell ref="A34:I34"/>
    <mergeCell ref="A35:I35"/>
    <mergeCell ref="A36:I36"/>
    <mergeCell ref="A37:I37"/>
    <mergeCell ref="A38:I38"/>
    <mergeCell ref="A39:I39"/>
    <mergeCell ref="A2:I2"/>
    <mergeCell ref="A21:A22"/>
    <mergeCell ref="C21:C22"/>
    <mergeCell ref="D21:D22"/>
    <mergeCell ref="E21:E22"/>
    <mergeCell ref="F21:F22"/>
    <mergeCell ref="G21:G22"/>
    <mergeCell ref="H21:H22"/>
    <mergeCell ref="I21:I22"/>
  </mergeCells>
  <printOptions/>
  <pageMargins left="0.25" right="0.25" top="1" bottom="1" header="0.5" footer="0.5"/>
  <pageSetup fitToHeight="1" fitToWidth="1" horizontalDpi="600" verticalDpi="6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I86"/>
  <sheetViews>
    <sheetView showGridLines="0" zoomScale="75" zoomScaleNormal="75" zoomScalePageLayoutView="0" workbookViewId="0" topLeftCell="A1">
      <selection activeCell="A1" sqref="A1"/>
    </sheetView>
  </sheetViews>
  <sheetFormatPr defaultColWidth="9.140625" defaultRowHeight="15"/>
  <cols>
    <col min="1" max="1" width="25.7109375" style="228" customWidth="1"/>
    <col min="2" max="2" width="16.7109375" style="228" customWidth="1"/>
    <col min="3" max="3" width="17.7109375" style="228" customWidth="1"/>
    <col min="4" max="4" width="16.7109375" style="228" customWidth="1"/>
    <col min="5" max="5" width="3.7109375" style="228" customWidth="1"/>
    <col min="6" max="6" width="25.8515625" style="228" customWidth="1"/>
    <col min="7" max="7" width="16.7109375" style="228" customWidth="1"/>
    <col min="8" max="8" width="17.7109375" style="228" customWidth="1"/>
    <col min="9" max="9" width="16.7109375" style="228" customWidth="1"/>
    <col min="10" max="10" width="10.7109375" style="228" customWidth="1"/>
    <col min="11" max="16384" width="9.140625" style="228" customWidth="1"/>
  </cols>
  <sheetData>
    <row r="1" spans="1:7" ht="18" customHeight="1">
      <c r="A1" s="222" t="s">
        <v>232</v>
      </c>
      <c r="B1" s="264"/>
      <c r="C1" s="264"/>
      <c r="D1" s="264"/>
      <c r="E1" s="264"/>
      <c r="F1" s="264"/>
      <c r="G1" s="264"/>
    </row>
    <row r="2" spans="1:9" s="225" customFormat="1" ht="16.5" customHeight="1">
      <c r="A2" s="318" t="s">
        <v>95</v>
      </c>
      <c r="B2" s="319"/>
      <c r="C2" s="319"/>
      <c r="D2" s="319"/>
      <c r="E2" s="319"/>
      <c r="F2" s="319"/>
      <c r="G2" s="319"/>
      <c r="H2" s="319"/>
      <c r="I2" s="319"/>
    </row>
    <row r="3" spans="1:9" s="225" customFormat="1" ht="19.5" customHeight="1">
      <c r="A3" s="318" t="s">
        <v>233</v>
      </c>
      <c r="B3" s="319"/>
      <c r="C3" s="319"/>
      <c r="D3" s="319"/>
      <c r="E3" s="319"/>
      <c r="F3" s="319"/>
      <c r="G3" s="319"/>
      <c r="H3" s="319"/>
      <c r="I3" s="319"/>
    </row>
    <row r="4" spans="1:9" s="225" customFormat="1" ht="18" customHeight="1">
      <c r="A4" s="318" t="s">
        <v>234</v>
      </c>
      <c r="B4" s="319"/>
      <c r="C4" s="319"/>
      <c r="D4" s="319"/>
      <c r="E4" s="319"/>
      <c r="F4" s="319"/>
      <c r="G4" s="319"/>
      <c r="H4" s="319"/>
      <c r="I4" s="319"/>
    </row>
    <row r="5" spans="1:9" ht="20.25">
      <c r="A5" s="265"/>
      <c r="B5" s="265"/>
      <c r="C5" s="265"/>
      <c r="D5" s="265"/>
      <c r="E5" s="227"/>
      <c r="F5" s="227"/>
      <c r="G5" s="227"/>
      <c r="H5" s="227"/>
      <c r="I5" s="227"/>
    </row>
    <row r="6" spans="1:4" s="232" customFormat="1" ht="30">
      <c r="A6" s="229" t="s">
        <v>97</v>
      </c>
      <c r="B6" s="230" t="s">
        <v>98</v>
      </c>
      <c r="C6" s="230" t="s">
        <v>185</v>
      </c>
      <c r="D6" s="230" t="s">
        <v>188</v>
      </c>
    </row>
    <row r="7" spans="1:4" s="268" customFormat="1" ht="15">
      <c r="A7" s="266"/>
      <c r="B7" s="267"/>
      <c r="C7" s="267"/>
      <c r="D7" s="267"/>
    </row>
    <row r="8" spans="1:4" s="225" customFormat="1" ht="15">
      <c r="A8" s="235" t="s">
        <v>101</v>
      </c>
      <c r="B8" s="236">
        <v>20924</v>
      </c>
      <c r="C8" s="269">
        <v>8507.115</v>
      </c>
      <c r="D8" s="269">
        <v>406.57211814184666</v>
      </c>
    </row>
    <row r="9" spans="1:4" s="225" customFormat="1" ht="15">
      <c r="A9" s="235" t="s">
        <v>102</v>
      </c>
      <c r="B9" s="236">
        <v>34978</v>
      </c>
      <c r="C9" s="269">
        <v>18893.264</v>
      </c>
      <c r="D9" s="269">
        <v>540.1470638687175</v>
      </c>
    </row>
    <row r="10" spans="1:4" s="225" customFormat="1" ht="15">
      <c r="A10" s="235" t="s">
        <v>103</v>
      </c>
      <c r="B10" s="236">
        <v>7102</v>
      </c>
      <c r="C10" s="269">
        <v>2199.75</v>
      </c>
      <c r="D10" s="269">
        <v>309.73669388904534</v>
      </c>
    </row>
    <row r="11" spans="1:4" s="225" customFormat="1" ht="15">
      <c r="A11" s="235" t="s">
        <v>104</v>
      </c>
      <c r="B11" s="236">
        <v>50783</v>
      </c>
      <c r="C11" s="269">
        <v>24087.335</v>
      </c>
      <c r="D11" s="269">
        <v>474.3188665498297</v>
      </c>
    </row>
    <row r="12" spans="1:4" s="225" customFormat="1" ht="15.75" thickBot="1">
      <c r="A12" s="238" t="s">
        <v>105</v>
      </c>
      <c r="B12" s="239">
        <v>37025</v>
      </c>
      <c r="C12" s="270">
        <v>16388.986</v>
      </c>
      <c r="D12" s="270">
        <v>442.6464821066847</v>
      </c>
    </row>
    <row r="13" spans="1:4" s="232" customFormat="1" ht="15">
      <c r="A13" s="271" t="s">
        <v>106</v>
      </c>
      <c r="B13" s="250">
        <v>150812</v>
      </c>
      <c r="C13" s="272">
        <v>70076.45</v>
      </c>
      <c r="D13" s="272">
        <v>464.6609686231865</v>
      </c>
    </row>
    <row r="14" spans="1:4" s="268" customFormat="1" ht="15">
      <c r="A14" s="273"/>
      <c r="B14" s="274"/>
      <c r="C14" s="275"/>
      <c r="D14" s="275"/>
    </row>
    <row r="15" spans="1:9" s="232" customFormat="1" ht="15">
      <c r="A15" s="246" t="s">
        <v>107</v>
      </c>
      <c r="B15" s="247"/>
      <c r="C15" s="276"/>
      <c r="D15" s="276"/>
      <c r="F15" s="246" t="s">
        <v>107</v>
      </c>
      <c r="G15" s="247"/>
      <c r="H15" s="276"/>
      <c r="I15" s="276"/>
    </row>
    <row r="16" spans="1:9" s="225" customFormat="1" ht="15">
      <c r="A16" s="235" t="s">
        <v>108</v>
      </c>
      <c r="B16" s="236">
        <v>4641</v>
      </c>
      <c r="C16" s="269">
        <v>1366.611</v>
      </c>
      <c r="D16" s="269">
        <v>294.46477052359404</v>
      </c>
      <c r="F16" s="235" t="s">
        <v>109</v>
      </c>
      <c r="G16" s="236">
        <v>5715</v>
      </c>
      <c r="H16" s="269">
        <v>1605.932</v>
      </c>
      <c r="I16" s="269">
        <v>281.0029746281715</v>
      </c>
    </row>
    <row r="17" spans="1:9" s="225" customFormat="1" ht="15">
      <c r="A17" s="235" t="s">
        <v>110</v>
      </c>
      <c r="B17" s="236">
        <v>289</v>
      </c>
      <c r="C17" s="269">
        <v>67.989</v>
      </c>
      <c r="D17" s="269">
        <v>235.2560553633218</v>
      </c>
      <c r="F17" s="235" t="s">
        <v>111</v>
      </c>
      <c r="G17" s="236">
        <v>299</v>
      </c>
      <c r="H17" s="269">
        <v>88.051</v>
      </c>
      <c r="I17" s="269">
        <v>294.4849498327759</v>
      </c>
    </row>
    <row r="18" spans="1:9" s="225" customFormat="1" ht="15">
      <c r="A18" s="235" t="s">
        <v>112</v>
      </c>
      <c r="B18" s="236">
        <v>1762</v>
      </c>
      <c r="C18" s="269">
        <v>496.749</v>
      </c>
      <c r="D18" s="269">
        <v>281.92338251986376</v>
      </c>
      <c r="F18" s="235" t="s">
        <v>113</v>
      </c>
      <c r="G18" s="236">
        <v>955</v>
      </c>
      <c r="H18" s="269">
        <v>243.215</v>
      </c>
      <c r="I18" s="269">
        <v>254.67539267015707</v>
      </c>
    </row>
    <row r="19" spans="1:9" s="225" customFormat="1" ht="15">
      <c r="A19" s="235" t="s">
        <v>114</v>
      </c>
      <c r="B19" s="236">
        <v>719</v>
      </c>
      <c r="C19" s="269">
        <v>169.51</v>
      </c>
      <c r="D19" s="269">
        <v>235.75799721835884</v>
      </c>
      <c r="F19" s="235" t="s">
        <v>115</v>
      </c>
      <c r="G19" s="236">
        <v>578</v>
      </c>
      <c r="H19" s="269">
        <v>151.294</v>
      </c>
      <c r="I19" s="269">
        <v>261.75432525951555</v>
      </c>
    </row>
    <row r="20" spans="1:9" s="225" customFormat="1" ht="15">
      <c r="A20" s="235" t="s">
        <v>116</v>
      </c>
      <c r="B20" s="236">
        <v>778</v>
      </c>
      <c r="C20" s="269">
        <v>197.067</v>
      </c>
      <c r="D20" s="269">
        <v>253.29948586118252</v>
      </c>
      <c r="F20" s="235" t="s">
        <v>117</v>
      </c>
      <c r="G20" s="236">
        <v>1543</v>
      </c>
      <c r="H20" s="269">
        <v>309.694</v>
      </c>
      <c r="I20" s="269">
        <v>200.7090084251458</v>
      </c>
    </row>
    <row r="21" spans="1:9" s="225" customFormat="1" ht="15">
      <c r="A21" s="235" t="s">
        <v>118</v>
      </c>
      <c r="B21" s="236">
        <v>1086</v>
      </c>
      <c r="C21" s="269">
        <v>272.996</v>
      </c>
      <c r="D21" s="269">
        <v>251.37753222836096</v>
      </c>
      <c r="F21" s="235" t="s">
        <v>119</v>
      </c>
      <c r="G21" s="236">
        <v>2604</v>
      </c>
      <c r="H21" s="269">
        <v>698.898</v>
      </c>
      <c r="I21" s="269">
        <v>268.39400921658984</v>
      </c>
    </row>
    <row r="22" spans="1:9" s="225" customFormat="1" ht="15">
      <c r="A22" s="235" t="s">
        <v>120</v>
      </c>
      <c r="B22" s="236">
        <v>967</v>
      </c>
      <c r="C22" s="269">
        <v>247.86</v>
      </c>
      <c r="D22" s="269">
        <v>256.3185108583247</v>
      </c>
      <c r="F22" s="235" t="s">
        <v>121</v>
      </c>
      <c r="G22" s="236">
        <v>4902</v>
      </c>
      <c r="H22" s="269">
        <v>1472.948</v>
      </c>
      <c r="I22" s="269">
        <v>300.47898816809465</v>
      </c>
    </row>
    <row r="23" spans="1:9" s="225" customFormat="1" ht="15">
      <c r="A23" s="235" t="s">
        <v>122</v>
      </c>
      <c r="B23" s="236">
        <v>451</v>
      </c>
      <c r="C23" s="269">
        <v>110.37</v>
      </c>
      <c r="D23" s="269">
        <v>244.72283813747228</v>
      </c>
      <c r="F23" s="235" t="s">
        <v>123</v>
      </c>
      <c r="G23" s="236">
        <v>742</v>
      </c>
      <c r="H23" s="269">
        <v>204.304</v>
      </c>
      <c r="I23" s="269">
        <v>275.3423180592992</v>
      </c>
    </row>
    <row r="24" spans="1:9" s="225" customFormat="1" ht="15">
      <c r="A24" s="235" t="s">
        <v>124</v>
      </c>
      <c r="B24" s="236">
        <v>984</v>
      </c>
      <c r="C24" s="269">
        <v>245.036</v>
      </c>
      <c r="D24" s="269">
        <v>249.02032520325204</v>
      </c>
      <c r="F24" s="235" t="s">
        <v>125</v>
      </c>
      <c r="G24" s="236">
        <v>3191</v>
      </c>
      <c r="H24" s="269">
        <v>649.554</v>
      </c>
      <c r="I24" s="269">
        <v>203.55813224694452</v>
      </c>
    </row>
    <row r="25" spans="1:9" s="225" customFormat="1" ht="15">
      <c r="A25" s="235" t="s">
        <v>126</v>
      </c>
      <c r="B25" s="236">
        <v>641</v>
      </c>
      <c r="C25" s="269">
        <v>151.99</v>
      </c>
      <c r="D25" s="269">
        <v>237.1138845553822</v>
      </c>
      <c r="F25" s="235" t="s">
        <v>127</v>
      </c>
      <c r="G25" s="236">
        <v>2246</v>
      </c>
      <c r="H25" s="269">
        <v>695.323</v>
      </c>
      <c r="I25" s="269">
        <v>309.58281389136243</v>
      </c>
    </row>
    <row r="26" spans="1:9" s="225" customFormat="1" ht="15">
      <c r="A26" s="235" t="s">
        <v>128</v>
      </c>
      <c r="B26" s="236">
        <v>578</v>
      </c>
      <c r="C26" s="269">
        <v>177.481</v>
      </c>
      <c r="D26" s="269">
        <v>307.060553633218</v>
      </c>
      <c r="F26" s="235" t="s">
        <v>129</v>
      </c>
      <c r="G26" s="236">
        <v>235</v>
      </c>
      <c r="H26" s="269">
        <v>58.186</v>
      </c>
      <c r="I26" s="269">
        <v>247.6</v>
      </c>
    </row>
    <row r="27" spans="1:9" s="225" customFormat="1" ht="15">
      <c r="A27" s="235" t="s">
        <v>130</v>
      </c>
      <c r="B27" s="236">
        <v>307</v>
      </c>
      <c r="C27" s="269">
        <v>84.42</v>
      </c>
      <c r="D27" s="269">
        <v>274.98371335504885</v>
      </c>
      <c r="F27" s="235" t="s">
        <v>131</v>
      </c>
      <c r="G27" s="236">
        <v>175</v>
      </c>
      <c r="H27" s="269">
        <v>48.144</v>
      </c>
      <c r="I27" s="269">
        <v>275.10857142857145</v>
      </c>
    </row>
    <row r="28" spans="1:9" s="225" customFormat="1" ht="15">
      <c r="A28" s="235" t="s">
        <v>132</v>
      </c>
      <c r="B28" s="236">
        <v>4254</v>
      </c>
      <c r="C28" s="269">
        <v>1095.994</v>
      </c>
      <c r="D28" s="269">
        <v>257.6384579219558</v>
      </c>
      <c r="F28" s="235" t="s">
        <v>133</v>
      </c>
      <c r="G28" s="236">
        <v>304</v>
      </c>
      <c r="H28" s="269">
        <v>86.717</v>
      </c>
      <c r="I28" s="269">
        <v>285.2532894736842</v>
      </c>
    </row>
    <row r="29" spans="1:9" s="225" customFormat="1" ht="15">
      <c r="A29" s="235" t="s">
        <v>134</v>
      </c>
      <c r="B29" s="236">
        <v>11352</v>
      </c>
      <c r="C29" s="269">
        <v>3164.043</v>
      </c>
      <c r="D29" s="269">
        <v>278.72119450317126</v>
      </c>
      <c r="F29" s="235" t="s">
        <v>135</v>
      </c>
      <c r="G29" s="236">
        <v>1021</v>
      </c>
      <c r="H29" s="269">
        <v>248.817</v>
      </c>
      <c r="I29" s="269">
        <v>243.69931439764937</v>
      </c>
    </row>
    <row r="30" spans="1:9" s="225" customFormat="1" ht="15">
      <c r="A30" s="235" t="s">
        <v>136</v>
      </c>
      <c r="B30" s="236">
        <v>361</v>
      </c>
      <c r="C30" s="269">
        <v>96.226</v>
      </c>
      <c r="D30" s="269">
        <v>266.5540166204986</v>
      </c>
      <c r="F30" s="235" t="s">
        <v>137</v>
      </c>
      <c r="G30" s="236">
        <v>23920</v>
      </c>
      <c r="H30" s="269">
        <v>7027.291</v>
      </c>
      <c r="I30" s="269">
        <v>293.78306856187294</v>
      </c>
    </row>
    <row r="31" spans="1:9" s="225" customFormat="1" ht="15">
      <c r="A31" s="235" t="s">
        <v>138</v>
      </c>
      <c r="B31" s="236">
        <v>487</v>
      </c>
      <c r="C31" s="269">
        <v>154.168</v>
      </c>
      <c r="D31" s="269">
        <v>316.5667351129363</v>
      </c>
      <c r="F31" s="235" t="s">
        <v>139</v>
      </c>
      <c r="G31" s="236">
        <v>921</v>
      </c>
      <c r="H31" s="269">
        <v>291.463</v>
      </c>
      <c r="I31" s="269">
        <v>316.46362649294247</v>
      </c>
    </row>
    <row r="32" spans="1:9" s="225" customFormat="1" ht="15">
      <c r="A32" s="235" t="s">
        <v>140</v>
      </c>
      <c r="B32" s="236">
        <v>481</v>
      </c>
      <c r="C32" s="269">
        <v>154.256</v>
      </c>
      <c r="D32" s="269">
        <v>320.6985446985447</v>
      </c>
      <c r="F32" s="235" t="s">
        <v>141</v>
      </c>
      <c r="G32" s="236">
        <v>529</v>
      </c>
      <c r="H32" s="269">
        <v>119.413</v>
      </c>
      <c r="I32" s="269">
        <v>225.7334593572779</v>
      </c>
    </row>
    <row r="33" spans="1:9" s="225" customFormat="1" ht="15">
      <c r="A33" s="235" t="s">
        <v>142</v>
      </c>
      <c r="B33" s="236">
        <v>568</v>
      </c>
      <c r="C33" s="269">
        <v>137.96</v>
      </c>
      <c r="D33" s="269">
        <v>242.88732394366198</v>
      </c>
      <c r="F33" s="235" t="s">
        <v>143</v>
      </c>
      <c r="G33" s="236">
        <v>1187</v>
      </c>
      <c r="H33" s="269">
        <v>256.912</v>
      </c>
      <c r="I33" s="269">
        <v>216.43807919123842</v>
      </c>
    </row>
    <row r="34" spans="1:9" s="225" customFormat="1" ht="15">
      <c r="A34" s="235" t="s">
        <v>144</v>
      </c>
      <c r="B34" s="236">
        <v>372</v>
      </c>
      <c r="C34" s="269">
        <v>97.712</v>
      </c>
      <c r="D34" s="269">
        <v>262.6666666666667</v>
      </c>
      <c r="F34" s="235" t="s">
        <v>145</v>
      </c>
      <c r="G34" s="236">
        <v>2291</v>
      </c>
      <c r="H34" s="269">
        <v>615.172</v>
      </c>
      <c r="I34" s="269">
        <v>268.5168048886949</v>
      </c>
    </row>
    <row r="35" spans="1:9" s="225" customFormat="1" ht="15">
      <c r="A35" s="235" t="s">
        <v>146</v>
      </c>
      <c r="B35" s="290" t="s">
        <v>238</v>
      </c>
      <c r="C35" s="291" t="s">
        <v>238</v>
      </c>
      <c r="D35" s="291" t="s">
        <v>238</v>
      </c>
      <c r="F35" s="235" t="s">
        <v>147</v>
      </c>
      <c r="G35" s="236">
        <v>685</v>
      </c>
      <c r="H35" s="269">
        <v>177.803</v>
      </c>
      <c r="I35" s="269">
        <v>259.56642335766423</v>
      </c>
    </row>
    <row r="36" spans="1:9" s="225" customFormat="1" ht="15">
      <c r="A36" s="235" t="s">
        <v>148</v>
      </c>
      <c r="B36" s="236">
        <v>567</v>
      </c>
      <c r="C36" s="269">
        <v>175.524</v>
      </c>
      <c r="D36" s="269">
        <v>309.56613756613757</v>
      </c>
      <c r="F36" s="235" t="s">
        <v>149</v>
      </c>
      <c r="G36" s="236">
        <v>520</v>
      </c>
      <c r="H36" s="269">
        <v>156.032</v>
      </c>
      <c r="I36" s="269">
        <v>300.0615384615385</v>
      </c>
    </row>
    <row r="37" spans="1:9" s="225" customFormat="1" ht="15">
      <c r="A37" s="235" t="s">
        <v>150</v>
      </c>
      <c r="B37" s="236">
        <v>1082</v>
      </c>
      <c r="C37" s="269">
        <v>304.649</v>
      </c>
      <c r="D37" s="269">
        <v>281.56099815157114</v>
      </c>
      <c r="F37" s="235" t="s">
        <v>151</v>
      </c>
      <c r="G37" s="236">
        <v>1042</v>
      </c>
      <c r="H37" s="269">
        <v>282.583</v>
      </c>
      <c r="I37" s="269">
        <v>271.1928982725528</v>
      </c>
    </row>
    <row r="38" spans="1:9" s="225" customFormat="1" ht="15">
      <c r="A38" s="235" t="s">
        <v>152</v>
      </c>
      <c r="B38" s="236">
        <v>212</v>
      </c>
      <c r="C38" s="269">
        <v>35.308</v>
      </c>
      <c r="D38" s="269">
        <v>166.54716981132074</v>
      </c>
      <c r="F38" s="235" t="s">
        <v>153</v>
      </c>
      <c r="G38" s="236">
        <v>16705</v>
      </c>
      <c r="H38" s="269">
        <v>5448.788</v>
      </c>
      <c r="I38" s="269">
        <v>326.17707273271475</v>
      </c>
    </row>
    <row r="39" spans="1:9" s="225" customFormat="1" ht="15">
      <c r="A39" s="235" t="s">
        <v>154</v>
      </c>
      <c r="B39" s="236">
        <v>584</v>
      </c>
      <c r="C39" s="269">
        <v>134.834</v>
      </c>
      <c r="D39" s="269">
        <v>230.88013698630138</v>
      </c>
      <c r="F39" s="235" t="s">
        <v>155</v>
      </c>
      <c r="G39" s="236">
        <v>391</v>
      </c>
      <c r="H39" s="269">
        <v>98.573</v>
      </c>
      <c r="I39" s="269">
        <v>252.10485933503836</v>
      </c>
    </row>
    <row r="40" spans="1:9" s="225" customFormat="1" ht="15">
      <c r="A40" s="235" t="s">
        <v>156</v>
      </c>
      <c r="B40" s="236">
        <v>612</v>
      </c>
      <c r="C40" s="269">
        <v>146.144</v>
      </c>
      <c r="D40" s="269">
        <v>238.79738562091504</v>
      </c>
      <c r="F40" s="235" t="s">
        <v>157</v>
      </c>
      <c r="G40" s="236">
        <v>155</v>
      </c>
      <c r="H40" s="269">
        <v>47.111</v>
      </c>
      <c r="I40" s="269">
        <v>303.94193548387096</v>
      </c>
    </row>
    <row r="41" spans="1:9" s="225" customFormat="1" ht="15">
      <c r="A41" s="235" t="s">
        <v>158</v>
      </c>
      <c r="B41" s="236">
        <v>9764</v>
      </c>
      <c r="C41" s="269">
        <v>3038.668</v>
      </c>
      <c r="D41" s="269">
        <v>311.2113887750922</v>
      </c>
      <c r="F41" s="277" t="s">
        <v>159</v>
      </c>
      <c r="G41" s="290" t="s">
        <v>238</v>
      </c>
      <c r="H41" s="291" t="s">
        <v>238</v>
      </c>
      <c r="I41" s="291" t="s">
        <v>238</v>
      </c>
    </row>
    <row r="42" spans="1:9" s="225" customFormat="1" ht="15.75" thickBot="1">
      <c r="A42" s="235" t="s">
        <v>160</v>
      </c>
      <c r="B42" s="236">
        <v>524</v>
      </c>
      <c r="C42" s="269">
        <v>169.281</v>
      </c>
      <c r="D42" s="269">
        <v>323.05534351145036</v>
      </c>
      <c r="F42" s="238" t="s">
        <v>161</v>
      </c>
      <c r="G42" s="239">
        <v>31931</v>
      </c>
      <c r="H42" s="270">
        <v>3446.26</v>
      </c>
      <c r="I42" s="270">
        <v>107.92834549497354</v>
      </c>
    </row>
    <row r="43" spans="1:8" s="225" customFormat="1" ht="15">
      <c r="A43" s="235" t="s">
        <v>162</v>
      </c>
      <c r="B43" s="236">
        <v>23174</v>
      </c>
      <c r="C43" s="269">
        <v>6576.723</v>
      </c>
      <c r="D43" s="269">
        <v>283.79748856477084</v>
      </c>
      <c r="H43" s="278"/>
    </row>
    <row r="44" spans="1:9" s="225" customFormat="1" ht="15">
      <c r="A44" s="235" t="s">
        <v>163</v>
      </c>
      <c r="B44" s="236">
        <v>2448</v>
      </c>
      <c r="C44" s="269">
        <v>634.153</v>
      </c>
      <c r="D44" s="269">
        <v>259.04942810457516</v>
      </c>
      <c r="F44" s="256" t="s">
        <v>164</v>
      </c>
      <c r="G44" s="259">
        <v>301913</v>
      </c>
      <c r="H44" s="278">
        <v>113657.649</v>
      </c>
      <c r="I44" s="279">
        <v>376.4582810279783</v>
      </c>
    </row>
    <row r="45" spans="1:9" s="225" customFormat="1" ht="15">
      <c r="A45" s="235" t="s">
        <v>165</v>
      </c>
      <c r="B45" s="236">
        <v>2341</v>
      </c>
      <c r="C45" s="269">
        <v>757.419</v>
      </c>
      <c r="D45" s="269">
        <v>323.5450662110209</v>
      </c>
      <c r="F45" s="256" t="s">
        <v>166</v>
      </c>
      <c r="G45" s="259">
        <v>4501</v>
      </c>
      <c r="H45" s="278">
        <v>622.935</v>
      </c>
      <c r="I45" s="279">
        <v>138.39924461230837</v>
      </c>
    </row>
    <row r="46" spans="1:9" s="225" customFormat="1" ht="15">
      <c r="A46" s="235" t="s">
        <v>167</v>
      </c>
      <c r="B46" s="236">
        <v>6200</v>
      </c>
      <c r="C46" s="269">
        <v>1888.283</v>
      </c>
      <c r="D46" s="269">
        <v>304.5617741935484</v>
      </c>
      <c r="F46" s="256" t="s">
        <v>168</v>
      </c>
      <c r="G46" s="260">
        <v>29381</v>
      </c>
      <c r="H46" s="280">
        <v>3072.317</v>
      </c>
      <c r="I46" s="281">
        <v>104.56815629148089</v>
      </c>
    </row>
    <row r="47" spans="1:9" s="225" customFormat="1" ht="15">
      <c r="A47" s="235" t="s">
        <v>169</v>
      </c>
      <c r="B47" s="236">
        <v>1284</v>
      </c>
      <c r="C47" s="269">
        <v>335.29</v>
      </c>
      <c r="D47" s="269">
        <v>261.12928348909657</v>
      </c>
      <c r="F47" s="256" t="s">
        <v>170</v>
      </c>
      <c r="G47" s="257">
        <v>335795</v>
      </c>
      <c r="H47" s="278">
        <v>117352.901</v>
      </c>
      <c r="I47" s="279">
        <v>349.47780937774536</v>
      </c>
    </row>
    <row r="48" spans="6:9" s="225" customFormat="1" ht="15">
      <c r="F48" s="256"/>
      <c r="G48" s="256"/>
      <c r="H48" s="256"/>
      <c r="I48" s="256"/>
    </row>
    <row r="49" spans="6:9" s="225" customFormat="1" ht="15">
      <c r="F49" s="256" t="s">
        <v>171</v>
      </c>
      <c r="G49" s="259"/>
      <c r="H49" s="256"/>
      <c r="I49" s="256"/>
    </row>
    <row r="50" spans="6:9" s="225" customFormat="1" ht="15">
      <c r="F50" s="256" t="s">
        <v>172</v>
      </c>
      <c r="G50" s="256"/>
      <c r="H50" s="256"/>
      <c r="I50" s="256"/>
    </row>
    <row r="51" s="225" customFormat="1" ht="15">
      <c r="F51" s="289" t="s">
        <v>237</v>
      </c>
    </row>
    <row r="52" s="225" customFormat="1" ht="15"/>
    <row r="53" s="225" customFormat="1" ht="15"/>
    <row r="54" s="225" customFormat="1" ht="15"/>
    <row r="55" s="225" customFormat="1" ht="15"/>
    <row r="56" s="225" customFormat="1" ht="15"/>
    <row r="57" s="225" customFormat="1" ht="15"/>
    <row r="58" s="225" customFormat="1" ht="15"/>
    <row r="59" s="225" customFormat="1" ht="15"/>
    <row r="60" s="225" customFormat="1" ht="15"/>
    <row r="61" s="225" customFormat="1" ht="15"/>
    <row r="62" s="225" customFormat="1" ht="15"/>
    <row r="63" s="225" customFormat="1" ht="15"/>
    <row r="64" s="225" customFormat="1" ht="15"/>
    <row r="65" s="225" customFormat="1" ht="15"/>
    <row r="66" s="225" customFormat="1" ht="15"/>
    <row r="67" s="225" customFormat="1" ht="15"/>
    <row r="68" s="225" customFormat="1" ht="15"/>
    <row r="69" s="225" customFormat="1" ht="15"/>
    <row r="70" s="225" customFormat="1" ht="15"/>
    <row r="71" s="225" customFormat="1" ht="15"/>
    <row r="72" s="225" customFormat="1" ht="15"/>
    <row r="73" s="225" customFormat="1" ht="15"/>
    <row r="74" s="225" customFormat="1" ht="15"/>
    <row r="75" s="225" customFormat="1" ht="15"/>
    <row r="76" s="225" customFormat="1" ht="15"/>
    <row r="77" s="225" customFormat="1" ht="15"/>
    <row r="78" spans="5:7" s="225" customFormat="1" ht="15">
      <c r="E78" s="219"/>
      <c r="F78" s="282"/>
      <c r="G78" s="282"/>
    </row>
    <row r="79" spans="2:7" s="225" customFormat="1" ht="15">
      <c r="B79" s="219"/>
      <c r="C79" s="282"/>
      <c r="D79" s="282"/>
      <c r="E79" s="219"/>
      <c r="F79" s="282"/>
      <c r="G79" s="282"/>
    </row>
    <row r="80" spans="2:7" ht="12.75">
      <c r="B80" s="283"/>
      <c r="C80" s="284"/>
      <c r="D80" s="284"/>
      <c r="E80" s="283"/>
      <c r="F80" s="284"/>
      <c r="G80" s="284"/>
    </row>
    <row r="81" spans="3:7" ht="12.75">
      <c r="C81" s="284"/>
      <c r="D81" s="284"/>
      <c r="F81" s="284"/>
      <c r="G81" s="284"/>
    </row>
    <row r="82" spans="2:7" ht="12.75">
      <c r="B82" s="283"/>
      <c r="C82" s="284"/>
      <c r="D82" s="284"/>
      <c r="E82" s="283"/>
      <c r="F82" s="284"/>
      <c r="G82" s="284"/>
    </row>
    <row r="83" spans="3:7" ht="12.75">
      <c r="C83" s="284"/>
      <c r="D83" s="284"/>
      <c r="F83" s="284"/>
      <c r="G83" s="284"/>
    </row>
    <row r="86" spans="2:7" ht="12.75">
      <c r="B86" s="283"/>
      <c r="C86" s="284"/>
      <c r="D86" s="284"/>
      <c r="E86" s="283"/>
      <c r="F86" s="284"/>
      <c r="G86" s="284"/>
    </row>
  </sheetData>
  <sheetProtection/>
  <mergeCells count="3">
    <mergeCell ref="A2:I2"/>
    <mergeCell ref="A3:I3"/>
    <mergeCell ref="A4:I4"/>
  </mergeCells>
  <printOptions/>
  <pageMargins left="0.75" right="0.75" top="1" bottom="1" header="0.5" footer="0.5"/>
  <pageSetup fitToHeight="1" fitToWidth="1" horizontalDpi="600" verticalDpi="600" orientation="portrait" scale="56" r:id="rId1"/>
</worksheet>
</file>

<file path=xl/worksheets/sheet11.xml><?xml version="1.0" encoding="utf-8"?>
<worksheet xmlns="http://schemas.openxmlformats.org/spreadsheetml/2006/main" xmlns:r="http://schemas.openxmlformats.org/officeDocument/2006/relationships">
  <sheetPr>
    <pageSetUpPr fitToPage="1"/>
  </sheetPr>
  <dimension ref="A1:K86"/>
  <sheetViews>
    <sheetView showGridLines="0" zoomScale="70" zoomScaleNormal="70" zoomScalePageLayoutView="0" workbookViewId="0" topLeftCell="A1">
      <selection activeCell="A1" sqref="A1"/>
    </sheetView>
  </sheetViews>
  <sheetFormatPr defaultColWidth="9.140625" defaultRowHeight="15"/>
  <cols>
    <col min="1" max="1" width="25.7109375" style="228" customWidth="1"/>
    <col min="2" max="2" width="16.7109375" style="228" customWidth="1"/>
    <col min="3" max="3" width="17.7109375" style="228" customWidth="1"/>
    <col min="4" max="4" width="16.7109375" style="228" customWidth="1"/>
    <col min="5" max="5" width="3.7109375" style="228" customWidth="1"/>
    <col min="6" max="6" width="25.8515625" style="228" customWidth="1"/>
    <col min="7" max="7" width="16.7109375" style="228" customWidth="1"/>
    <col min="8" max="8" width="17.7109375" style="228" customWidth="1"/>
    <col min="9" max="9" width="16.7109375" style="228" customWidth="1"/>
    <col min="10" max="10" width="10.7109375" style="228" customWidth="1"/>
    <col min="11" max="11" width="10.28125" style="228" bestFit="1" customWidth="1"/>
    <col min="12" max="16384" width="9.140625" style="228" customWidth="1"/>
  </cols>
  <sheetData>
    <row r="1" spans="1:7" ht="20.25">
      <c r="A1" s="222" t="s">
        <v>235</v>
      </c>
      <c r="B1" s="264"/>
      <c r="C1" s="264"/>
      <c r="D1" s="264"/>
      <c r="E1" s="264"/>
      <c r="F1" s="264"/>
      <c r="G1" s="264"/>
    </row>
    <row r="2" spans="1:9" s="225" customFormat="1" ht="20.25">
      <c r="A2" s="318" t="s">
        <v>95</v>
      </c>
      <c r="B2" s="319"/>
      <c r="C2" s="319"/>
      <c r="D2" s="319"/>
      <c r="E2" s="319"/>
      <c r="F2" s="319"/>
      <c r="G2" s="319"/>
      <c r="H2" s="319"/>
      <c r="I2" s="319"/>
    </row>
    <row r="3" spans="1:9" s="225" customFormat="1" ht="20.25">
      <c r="A3" s="318" t="s">
        <v>233</v>
      </c>
      <c r="B3" s="319"/>
      <c r="C3" s="319"/>
      <c r="D3" s="319"/>
      <c r="E3" s="319"/>
      <c r="F3" s="319"/>
      <c r="G3" s="319"/>
      <c r="H3" s="319"/>
      <c r="I3" s="319"/>
    </row>
    <row r="4" spans="1:9" s="225" customFormat="1" ht="20.25">
      <c r="A4" s="318" t="s">
        <v>236</v>
      </c>
      <c r="B4" s="319"/>
      <c r="C4" s="319"/>
      <c r="D4" s="319"/>
      <c r="E4" s="319"/>
      <c r="F4" s="319"/>
      <c r="G4" s="319"/>
      <c r="H4" s="319"/>
      <c r="I4" s="319"/>
    </row>
    <row r="5" spans="1:9" ht="20.25">
      <c r="A5" s="285"/>
      <c r="B5" s="286"/>
      <c r="C5" s="285"/>
      <c r="D5" s="285"/>
      <c r="E5" s="223"/>
      <c r="F5" s="223"/>
      <c r="G5" s="223"/>
      <c r="H5" s="223"/>
      <c r="I5" s="223"/>
    </row>
    <row r="6" spans="1:4" s="232" customFormat="1" ht="30">
      <c r="A6" s="229" t="s">
        <v>97</v>
      </c>
      <c r="B6" s="230" t="s">
        <v>98</v>
      </c>
      <c r="C6" s="230" t="s">
        <v>185</v>
      </c>
      <c r="D6" s="230" t="s">
        <v>188</v>
      </c>
    </row>
    <row r="7" spans="1:4" s="268" customFormat="1" ht="15">
      <c r="A7" s="266"/>
      <c r="B7" s="267"/>
      <c r="C7" s="267"/>
      <c r="D7" s="267"/>
    </row>
    <row r="8" spans="1:4" s="225" customFormat="1" ht="15">
      <c r="A8" s="235" t="s">
        <v>101</v>
      </c>
      <c r="B8" s="236">
        <v>9342</v>
      </c>
      <c r="C8" s="269">
        <v>4538.734</v>
      </c>
      <c r="D8" s="269">
        <v>485.84178976664526</v>
      </c>
    </row>
    <row r="9" spans="1:4" s="225" customFormat="1" ht="15">
      <c r="A9" s="235" t="s">
        <v>102</v>
      </c>
      <c r="B9" s="236">
        <v>11914</v>
      </c>
      <c r="C9" s="269">
        <v>10390.141</v>
      </c>
      <c r="D9" s="269">
        <v>872.0950982037939</v>
      </c>
    </row>
    <row r="10" spans="1:4" s="225" customFormat="1" ht="15">
      <c r="A10" s="235" t="s">
        <v>103</v>
      </c>
      <c r="B10" s="236">
        <v>3275</v>
      </c>
      <c r="C10" s="269">
        <v>1373.597</v>
      </c>
      <c r="D10" s="269">
        <v>419.41893129770995</v>
      </c>
    </row>
    <row r="11" spans="1:4" s="225" customFormat="1" ht="15">
      <c r="A11" s="235" t="s">
        <v>104</v>
      </c>
      <c r="B11" s="236">
        <v>18033</v>
      </c>
      <c r="C11" s="269">
        <v>12174.263</v>
      </c>
      <c r="D11" s="269">
        <v>675.1102423334997</v>
      </c>
    </row>
    <row r="12" spans="1:4" s="225" customFormat="1" ht="15.75" thickBot="1">
      <c r="A12" s="238" t="s">
        <v>105</v>
      </c>
      <c r="B12" s="239">
        <v>13509</v>
      </c>
      <c r="C12" s="270">
        <v>8345.801</v>
      </c>
      <c r="D12" s="270">
        <v>617.795617736324</v>
      </c>
    </row>
    <row r="13" spans="1:4" s="232" customFormat="1" ht="15">
      <c r="A13" s="271" t="s">
        <v>106</v>
      </c>
      <c r="B13" s="250">
        <v>56073</v>
      </c>
      <c r="C13" s="272">
        <v>36822.536</v>
      </c>
      <c r="D13" s="272">
        <v>656.6892443778646</v>
      </c>
    </row>
    <row r="14" spans="1:4" s="268" customFormat="1" ht="15">
      <c r="A14" s="273"/>
      <c r="B14" s="274"/>
      <c r="C14" s="275"/>
      <c r="D14" s="275"/>
    </row>
    <row r="15" spans="1:9" s="232" customFormat="1" ht="15">
      <c r="A15" s="246" t="s">
        <v>107</v>
      </c>
      <c r="B15" s="247"/>
      <c r="C15" s="276"/>
      <c r="D15" s="276"/>
      <c r="F15" s="246" t="s">
        <v>107</v>
      </c>
      <c r="G15" s="247"/>
      <c r="H15" s="276"/>
      <c r="I15" s="276"/>
    </row>
    <row r="16" spans="1:9" s="225" customFormat="1" ht="15">
      <c r="A16" s="235" t="s">
        <v>108</v>
      </c>
      <c r="B16" s="236">
        <v>2416</v>
      </c>
      <c r="C16" s="269">
        <v>757.818</v>
      </c>
      <c r="D16" s="269">
        <v>313.6663907284768</v>
      </c>
      <c r="F16" s="235" t="s">
        <v>109</v>
      </c>
      <c r="G16" s="236">
        <v>2813</v>
      </c>
      <c r="H16" s="269">
        <v>995.806</v>
      </c>
      <c r="I16" s="269">
        <v>354.00142196942767</v>
      </c>
    </row>
    <row r="17" spans="1:9" s="225" customFormat="1" ht="15">
      <c r="A17" s="235" t="s">
        <v>110</v>
      </c>
      <c r="B17" s="236">
        <v>186</v>
      </c>
      <c r="C17" s="269">
        <v>59.55</v>
      </c>
      <c r="D17" s="269">
        <v>320.16129032258067</v>
      </c>
      <c r="F17" s="235" t="s">
        <v>111</v>
      </c>
      <c r="G17" s="236">
        <v>129</v>
      </c>
      <c r="H17" s="269">
        <v>46.574</v>
      </c>
      <c r="I17" s="269">
        <v>361.0387596899225</v>
      </c>
    </row>
    <row r="18" spans="1:9" s="225" customFormat="1" ht="15">
      <c r="A18" s="235" t="s">
        <v>112</v>
      </c>
      <c r="B18" s="236">
        <v>901</v>
      </c>
      <c r="C18" s="269">
        <v>297.736</v>
      </c>
      <c r="D18" s="269">
        <v>330.4506104328524</v>
      </c>
      <c r="F18" s="235" t="s">
        <v>113</v>
      </c>
      <c r="G18" s="236">
        <v>460</v>
      </c>
      <c r="H18" s="269">
        <v>148.252</v>
      </c>
      <c r="I18" s="269">
        <v>322.2869565217391</v>
      </c>
    </row>
    <row r="19" spans="1:9" s="225" customFormat="1" ht="15">
      <c r="A19" s="235" t="s">
        <v>114</v>
      </c>
      <c r="B19" s="236">
        <v>327</v>
      </c>
      <c r="C19" s="269">
        <v>104.638</v>
      </c>
      <c r="D19" s="269">
        <v>319.9938837920489</v>
      </c>
      <c r="F19" s="235" t="s">
        <v>115</v>
      </c>
      <c r="G19" s="236">
        <v>281</v>
      </c>
      <c r="H19" s="269">
        <v>77.176</v>
      </c>
      <c r="I19" s="269">
        <v>274.6476868327402</v>
      </c>
    </row>
    <row r="20" spans="1:9" s="225" customFormat="1" ht="15">
      <c r="A20" s="235" t="s">
        <v>116</v>
      </c>
      <c r="B20" s="236">
        <v>375</v>
      </c>
      <c r="C20" s="269">
        <v>109.618</v>
      </c>
      <c r="D20" s="269">
        <v>292.31466666666665</v>
      </c>
      <c r="F20" s="235" t="s">
        <v>117</v>
      </c>
      <c r="G20" s="236">
        <v>957</v>
      </c>
      <c r="H20" s="269">
        <v>206.519</v>
      </c>
      <c r="I20" s="269">
        <v>215.79832810867293</v>
      </c>
    </row>
    <row r="21" spans="1:9" s="225" customFormat="1" ht="15">
      <c r="A21" s="235" t="s">
        <v>118</v>
      </c>
      <c r="B21" s="236">
        <v>551</v>
      </c>
      <c r="C21" s="269">
        <v>174.185</v>
      </c>
      <c r="D21" s="269">
        <v>316.1252268602541</v>
      </c>
      <c r="F21" s="235" t="s">
        <v>119</v>
      </c>
      <c r="G21" s="236">
        <v>1265</v>
      </c>
      <c r="H21" s="269">
        <v>396.996</v>
      </c>
      <c r="I21" s="269">
        <v>313.83083003952567</v>
      </c>
    </row>
    <row r="22" spans="1:9" s="225" customFormat="1" ht="15">
      <c r="A22" s="235" t="s">
        <v>120</v>
      </c>
      <c r="B22" s="236">
        <v>489</v>
      </c>
      <c r="C22" s="269">
        <v>152.787</v>
      </c>
      <c r="D22" s="269">
        <v>312.44785276073617</v>
      </c>
      <c r="F22" s="235" t="s">
        <v>121</v>
      </c>
      <c r="G22" s="236">
        <v>3230</v>
      </c>
      <c r="H22" s="269">
        <v>1189.612</v>
      </c>
      <c r="I22" s="269">
        <v>368.30092879256966</v>
      </c>
    </row>
    <row r="23" spans="1:9" s="225" customFormat="1" ht="15">
      <c r="A23" s="235" t="s">
        <v>122</v>
      </c>
      <c r="B23" s="236">
        <v>228</v>
      </c>
      <c r="C23" s="269">
        <v>86.601</v>
      </c>
      <c r="D23" s="269">
        <v>379.82894736842104</v>
      </c>
      <c r="F23" s="235" t="s">
        <v>123</v>
      </c>
      <c r="G23" s="236">
        <v>477</v>
      </c>
      <c r="H23" s="269">
        <v>166.627</v>
      </c>
      <c r="I23" s="269">
        <v>349.32285115303984</v>
      </c>
    </row>
    <row r="24" spans="1:9" s="225" customFormat="1" ht="15">
      <c r="A24" s="235" t="s">
        <v>124</v>
      </c>
      <c r="B24" s="236">
        <v>482</v>
      </c>
      <c r="C24" s="269">
        <v>162.084</v>
      </c>
      <c r="D24" s="269">
        <v>336.27385892116183</v>
      </c>
      <c r="F24" s="235" t="s">
        <v>125</v>
      </c>
      <c r="G24" s="236">
        <v>1895</v>
      </c>
      <c r="H24" s="269">
        <v>381.786</v>
      </c>
      <c r="I24" s="269">
        <v>201.47018469656993</v>
      </c>
    </row>
    <row r="25" spans="1:9" s="225" customFormat="1" ht="15">
      <c r="A25" s="235" t="s">
        <v>126</v>
      </c>
      <c r="B25" s="236">
        <v>245</v>
      </c>
      <c r="C25" s="269">
        <v>69.21</v>
      </c>
      <c r="D25" s="269">
        <v>282.48979591836735</v>
      </c>
      <c r="F25" s="235" t="s">
        <v>127</v>
      </c>
      <c r="G25" s="236">
        <v>1197</v>
      </c>
      <c r="H25" s="269">
        <v>418.038</v>
      </c>
      <c r="I25" s="269">
        <v>349.23809523809524</v>
      </c>
    </row>
    <row r="26" spans="1:9" s="225" customFormat="1" ht="15">
      <c r="A26" s="235" t="s">
        <v>128</v>
      </c>
      <c r="B26" s="236">
        <v>323</v>
      </c>
      <c r="C26" s="269">
        <v>101.677</v>
      </c>
      <c r="D26" s="269">
        <v>314.7894736842105</v>
      </c>
      <c r="F26" s="235" t="s">
        <v>129</v>
      </c>
      <c r="G26" s="236">
        <v>140</v>
      </c>
      <c r="H26" s="269">
        <v>42.258</v>
      </c>
      <c r="I26" s="269">
        <v>301.84285714285716</v>
      </c>
    </row>
    <row r="27" spans="1:9" s="225" customFormat="1" ht="15">
      <c r="A27" s="235" t="s">
        <v>130</v>
      </c>
      <c r="B27" s="236">
        <v>178</v>
      </c>
      <c r="C27" s="269">
        <v>62.5</v>
      </c>
      <c r="D27" s="269">
        <v>351.12359550561797</v>
      </c>
      <c r="F27" s="235" t="s">
        <v>131</v>
      </c>
      <c r="G27" s="236">
        <v>69</v>
      </c>
      <c r="H27" s="269">
        <v>24.547</v>
      </c>
      <c r="I27" s="269">
        <v>355.7536231884058</v>
      </c>
    </row>
    <row r="28" spans="1:9" s="225" customFormat="1" ht="15">
      <c r="A28" s="235" t="s">
        <v>132</v>
      </c>
      <c r="B28" s="236">
        <v>2320</v>
      </c>
      <c r="C28" s="269">
        <v>707.909</v>
      </c>
      <c r="D28" s="269">
        <v>305.13318965517243</v>
      </c>
      <c r="F28" s="235" t="s">
        <v>133</v>
      </c>
      <c r="G28" s="236">
        <v>157</v>
      </c>
      <c r="H28" s="269">
        <v>53.434</v>
      </c>
      <c r="I28" s="269">
        <v>340.343949044586</v>
      </c>
    </row>
    <row r="29" spans="1:9" s="225" customFormat="1" ht="15">
      <c r="A29" s="235" t="s">
        <v>134</v>
      </c>
      <c r="B29" s="236">
        <v>6287</v>
      </c>
      <c r="C29" s="269">
        <v>1970.603</v>
      </c>
      <c r="D29" s="269">
        <v>313.4409098139017</v>
      </c>
      <c r="F29" s="235" t="s">
        <v>135</v>
      </c>
      <c r="G29" s="236">
        <v>622</v>
      </c>
      <c r="H29" s="269">
        <v>180.241</v>
      </c>
      <c r="I29" s="269">
        <v>289.7765273311897</v>
      </c>
    </row>
    <row r="30" spans="1:9" s="225" customFormat="1" ht="15">
      <c r="A30" s="235" t="s">
        <v>136</v>
      </c>
      <c r="B30" s="236">
        <v>179</v>
      </c>
      <c r="C30" s="269">
        <v>52.704</v>
      </c>
      <c r="D30" s="269">
        <v>294.43575418994413</v>
      </c>
      <c r="F30" s="235" t="s">
        <v>137</v>
      </c>
      <c r="G30" s="236">
        <v>12578</v>
      </c>
      <c r="H30" s="269">
        <v>4435.618</v>
      </c>
      <c r="I30" s="269">
        <v>352.648910796629</v>
      </c>
    </row>
    <row r="31" spans="1:9" s="225" customFormat="1" ht="15">
      <c r="A31" s="235" t="s">
        <v>138</v>
      </c>
      <c r="B31" s="236">
        <v>256</v>
      </c>
      <c r="C31" s="269">
        <v>93.469</v>
      </c>
      <c r="D31" s="269">
        <v>365.11328125</v>
      </c>
      <c r="F31" s="235" t="s">
        <v>139</v>
      </c>
      <c r="G31" s="236">
        <v>462</v>
      </c>
      <c r="H31" s="269">
        <v>209.927</v>
      </c>
      <c r="I31" s="269">
        <v>454.3874458874459</v>
      </c>
    </row>
    <row r="32" spans="1:9" s="225" customFormat="1" ht="15">
      <c r="A32" s="235" t="s">
        <v>140</v>
      </c>
      <c r="B32" s="236">
        <v>174</v>
      </c>
      <c r="C32" s="269">
        <v>76.445</v>
      </c>
      <c r="D32" s="269">
        <v>439.3390804597701</v>
      </c>
      <c r="F32" s="235" t="s">
        <v>141</v>
      </c>
      <c r="G32" s="236">
        <v>306</v>
      </c>
      <c r="H32" s="269">
        <v>87.857</v>
      </c>
      <c r="I32" s="269">
        <v>287.1143790849673</v>
      </c>
    </row>
    <row r="33" spans="1:9" s="225" customFormat="1" ht="15">
      <c r="A33" s="235" t="s">
        <v>142</v>
      </c>
      <c r="B33" s="236">
        <v>317</v>
      </c>
      <c r="C33" s="269">
        <v>83.559</v>
      </c>
      <c r="D33" s="269">
        <v>263.5930599369085</v>
      </c>
      <c r="F33" s="235" t="s">
        <v>143</v>
      </c>
      <c r="G33" s="236">
        <v>710</v>
      </c>
      <c r="H33" s="269">
        <v>142.583</v>
      </c>
      <c r="I33" s="269">
        <v>200.82112676056337</v>
      </c>
    </row>
    <row r="34" spans="1:9" s="225" customFormat="1" ht="15">
      <c r="A34" s="235" t="s">
        <v>144</v>
      </c>
      <c r="B34" s="236">
        <v>164</v>
      </c>
      <c r="C34" s="269">
        <v>50.55</v>
      </c>
      <c r="D34" s="269">
        <v>308.2317073170732</v>
      </c>
      <c r="F34" s="235" t="s">
        <v>145</v>
      </c>
      <c r="G34" s="236">
        <v>1037</v>
      </c>
      <c r="H34" s="269">
        <v>345.599</v>
      </c>
      <c r="I34" s="269">
        <v>333.268081002893</v>
      </c>
    </row>
    <row r="35" spans="1:9" s="225" customFormat="1" ht="15">
      <c r="A35" s="235" t="s">
        <v>146</v>
      </c>
      <c r="B35" s="290" t="s">
        <v>238</v>
      </c>
      <c r="C35" s="291" t="s">
        <v>238</v>
      </c>
      <c r="D35" s="291" t="s">
        <v>238</v>
      </c>
      <c r="F35" s="235" t="s">
        <v>147</v>
      </c>
      <c r="G35" s="236">
        <v>287</v>
      </c>
      <c r="H35" s="269">
        <v>81.011</v>
      </c>
      <c r="I35" s="269">
        <v>282.2682926829268</v>
      </c>
    </row>
    <row r="36" spans="1:9" s="225" customFormat="1" ht="15">
      <c r="A36" s="235" t="s">
        <v>148</v>
      </c>
      <c r="B36" s="236">
        <v>309</v>
      </c>
      <c r="C36" s="269">
        <v>119.415</v>
      </c>
      <c r="D36" s="269">
        <v>386.45631067961165</v>
      </c>
      <c r="F36" s="235" t="s">
        <v>149</v>
      </c>
      <c r="G36" s="236">
        <v>240</v>
      </c>
      <c r="H36" s="269">
        <v>83.153</v>
      </c>
      <c r="I36" s="269">
        <v>346.47083333333336</v>
      </c>
    </row>
    <row r="37" spans="1:9" s="225" customFormat="1" ht="15">
      <c r="A37" s="235" t="s">
        <v>150</v>
      </c>
      <c r="B37" s="236">
        <v>560</v>
      </c>
      <c r="C37" s="269">
        <v>214.787</v>
      </c>
      <c r="D37" s="269">
        <v>383.54821428571427</v>
      </c>
      <c r="F37" s="235" t="s">
        <v>151</v>
      </c>
      <c r="G37" s="236">
        <v>608</v>
      </c>
      <c r="H37" s="269">
        <v>198.022</v>
      </c>
      <c r="I37" s="269">
        <v>325.69407894736844</v>
      </c>
    </row>
    <row r="38" spans="1:9" s="225" customFormat="1" ht="15">
      <c r="A38" s="235" t="s">
        <v>152</v>
      </c>
      <c r="B38" s="236">
        <v>115</v>
      </c>
      <c r="C38" s="269">
        <v>35.97</v>
      </c>
      <c r="D38" s="269">
        <v>312.7826086956522</v>
      </c>
      <c r="F38" s="235" t="s">
        <v>153</v>
      </c>
      <c r="G38" s="236">
        <v>10008</v>
      </c>
      <c r="H38" s="269">
        <v>3327.304</v>
      </c>
      <c r="I38" s="269">
        <v>332.4644284572342</v>
      </c>
    </row>
    <row r="39" spans="1:9" s="225" customFormat="1" ht="15">
      <c r="A39" s="235" t="s">
        <v>154</v>
      </c>
      <c r="B39" s="236">
        <v>311</v>
      </c>
      <c r="C39" s="269">
        <v>92.321</v>
      </c>
      <c r="D39" s="269">
        <v>296.85209003215436</v>
      </c>
      <c r="F39" s="235" t="s">
        <v>155</v>
      </c>
      <c r="G39" s="236">
        <v>225</v>
      </c>
      <c r="H39" s="269">
        <v>65.22</v>
      </c>
      <c r="I39" s="269">
        <v>289.8666666666667</v>
      </c>
    </row>
    <row r="40" spans="1:9" s="225" customFormat="1" ht="15">
      <c r="A40" s="235" t="s">
        <v>156</v>
      </c>
      <c r="B40" s="236">
        <v>351</v>
      </c>
      <c r="C40" s="269">
        <v>106.784</v>
      </c>
      <c r="D40" s="269">
        <v>304.2279202279202</v>
      </c>
      <c r="F40" s="235" t="s">
        <v>157</v>
      </c>
      <c r="G40" s="236">
        <v>91</v>
      </c>
      <c r="H40" s="269">
        <v>32.802</v>
      </c>
      <c r="I40" s="269">
        <v>360.46153846153845</v>
      </c>
    </row>
    <row r="41" spans="1:11" s="225" customFormat="1" ht="15">
      <c r="A41" s="235" t="s">
        <v>158</v>
      </c>
      <c r="B41" s="236">
        <v>5840</v>
      </c>
      <c r="C41" s="269">
        <v>1878.531</v>
      </c>
      <c r="D41" s="269">
        <v>321.6662671232877</v>
      </c>
      <c r="F41" s="277" t="s">
        <v>159</v>
      </c>
      <c r="G41" s="290" t="s">
        <v>238</v>
      </c>
      <c r="H41" s="291" t="s">
        <v>238</v>
      </c>
      <c r="I41" s="291" t="s">
        <v>238</v>
      </c>
      <c r="K41" s="287"/>
    </row>
    <row r="42" spans="1:9" s="225" customFormat="1" ht="15.75" thickBot="1">
      <c r="A42" s="235" t="s">
        <v>160</v>
      </c>
      <c r="B42" s="236">
        <v>210</v>
      </c>
      <c r="C42" s="269">
        <v>79.887</v>
      </c>
      <c r="D42" s="269">
        <v>380.4142857142857</v>
      </c>
      <c r="F42" s="238" t="s">
        <v>161</v>
      </c>
      <c r="G42" s="239">
        <v>24260</v>
      </c>
      <c r="H42" s="270">
        <v>2844.853</v>
      </c>
      <c r="I42" s="270">
        <v>117.2651690024732</v>
      </c>
    </row>
    <row r="43" spans="1:8" s="225" customFormat="1" ht="15">
      <c r="A43" s="235" t="s">
        <v>162</v>
      </c>
      <c r="B43" s="236">
        <v>13371</v>
      </c>
      <c r="C43" s="269">
        <v>4298.803</v>
      </c>
      <c r="D43" s="269">
        <v>321.5019819011293</v>
      </c>
      <c r="H43" s="278"/>
    </row>
    <row r="44" spans="1:9" s="225" customFormat="1" ht="15">
      <c r="A44" s="235" t="s">
        <v>163</v>
      </c>
      <c r="B44" s="236">
        <v>1263</v>
      </c>
      <c r="C44" s="269">
        <v>401.517</v>
      </c>
      <c r="D44" s="269">
        <v>317.90736342042754</v>
      </c>
      <c r="F44" s="256" t="s">
        <v>164</v>
      </c>
      <c r="G44" s="259">
        <v>139717</v>
      </c>
      <c r="H44" s="278">
        <v>64357.716</v>
      </c>
      <c r="I44" s="279">
        <v>460.6291002526536</v>
      </c>
    </row>
    <row r="45" spans="1:9" s="225" customFormat="1" ht="15">
      <c r="A45" s="235" t="s">
        <v>165</v>
      </c>
      <c r="B45" s="236">
        <v>1148</v>
      </c>
      <c r="C45" s="269">
        <v>450.38</v>
      </c>
      <c r="D45" s="269">
        <v>392.3170731707317</v>
      </c>
      <c r="F45" s="256" t="s">
        <v>166</v>
      </c>
      <c r="G45" s="259">
        <v>2140</v>
      </c>
      <c r="H45" s="278">
        <v>347.779</v>
      </c>
      <c r="I45" s="279">
        <v>162.51355140186917</v>
      </c>
    </row>
    <row r="46" spans="1:9" s="225" customFormat="1" ht="15">
      <c r="A46" s="235" t="s">
        <v>167</v>
      </c>
      <c r="B46" s="236">
        <v>3425</v>
      </c>
      <c r="C46" s="269">
        <v>1216.417</v>
      </c>
      <c r="D46" s="269">
        <v>355.1582481751825</v>
      </c>
      <c r="F46" s="256" t="s">
        <v>168</v>
      </c>
      <c r="G46" s="260">
        <v>23060</v>
      </c>
      <c r="H46" s="280">
        <v>2625.573</v>
      </c>
      <c r="I46" s="281">
        <v>113.85832610581093</v>
      </c>
    </row>
    <row r="47" spans="1:9" s="225" customFormat="1" ht="15">
      <c r="A47" s="235" t="s">
        <v>169</v>
      </c>
      <c r="B47" s="236">
        <v>858</v>
      </c>
      <c r="C47" s="269">
        <v>219.613</v>
      </c>
      <c r="D47" s="269">
        <v>255.95920745920745</v>
      </c>
      <c r="F47" s="256" t="s">
        <v>170</v>
      </c>
      <c r="G47" s="259">
        <v>164917</v>
      </c>
      <c r="H47" s="278">
        <v>67331.068</v>
      </c>
      <c r="I47" s="279">
        <v>408.2724522032295</v>
      </c>
    </row>
    <row r="48" spans="1:9" s="225" customFormat="1" ht="15">
      <c r="A48" s="288"/>
      <c r="B48" s="288"/>
      <c r="C48" s="288"/>
      <c r="D48" s="288"/>
      <c r="F48" s="256"/>
      <c r="G48" s="256"/>
      <c r="H48" s="256"/>
      <c r="I48" s="256"/>
    </row>
    <row r="49" spans="6:9" s="225" customFormat="1" ht="15">
      <c r="F49" s="256" t="s">
        <v>171</v>
      </c>
      <c r="G49" s="259"/>
      <c r="H49" s="256"/>
      <c r="I49" s="256"/>
    </row>
    <row r="50" spans="6:9" s="225" customFormat="1" ht="15">
      <c r="F50" s="256" t="s">
        <v>172</v>
      </c>
      <c r="G50" s="256"/>
      <c r="H50" s="256"/>
      <c r="I50" s="256"/>
    </row>
    <row r="51" s="225" customFormat="1" ht="15">
      <c r="F51" s="289" t="s">
        <v>237</v>
      </c>
    </row>
    <row r="52" s="225" customFormat="1" ht="15"/>
    <row r="53" s="225" customFormat="1" ht="15"/>
    <row r="54" s="225" customFormat="1" ht="15"/>
    <row r="55" s="225" customFormat="1" ht="15"/>
    <row r="56" s="225" customFormat="1" ht="15"/>
    <row r="57" s="225" customFormat="1" ht="15"/>
    <row r="58" s="225" customFormat="1" ht="15"/>
    <row r="59" s="225" customFormat="1" ht="15"/>
    <row r="60" s="225" customFormat="1" ht="15"/>
    <row r="61" s="225" customFormat="1" ht="15"/>
    <row r="62" s="225" customFormat="1" ht="15"/>
    <row r="63" s="225" customFormat="1" ht="15"/>
    <row r="64" s="225" customFormat="1" ht="15"/>
    <row r="65" s="225" customFormat="1" ht="15"/>
    <row r="66" s="225" customFormat="1" ht="15"/>
    <row r="67" s="225" customFormat="1" ht="15"/>
    <row r="68" s="225" customFormat="1" ht="15"/>
    <row r="69" s="225" customFormat="1" ht="15"/>
    <row r="70" s="225" customFormat="1" ht="15"/>
    <row r="71" s="225" customFormat="1" ht="15"/>
    <row r="72" s="225" customFormat="1" ht="15"/>
    <row r="73" s="225" customFormat="1" ht="15"/>
    <row r="74" s="225" customFormat="1" ht="15"/>
    <row r="75" s="225" customFormat="1" ht="15"/>
    <row r="76" s="225" customFormat="1" ht="15"/>
    <row r="77" s="225" customFormat="1" ht="15"/>
    <row r="78" spans="5:7" s="225" customFormat="1" ht="15">
      <c r="E78" s="219"/>
      <c r="F78" s="282"/>
      <c r="G78" s="282"/>
    </row>
    <row r="79" spans="2:7" s="225" customFormat="1" ht="15">
      <c r="B79" s="219"/>
      <c r="C79" s="282"/>
      <c r="D79" s="282"/>
      <c r="E79" s="219"/>
      <c r="F79" s="282"/>
      <c r="G79" s="282"/>
    </row>
    <row r="80" spans="2:7" ht="12.75">
      <c r="B80" s="283"/>
      <c r="C80" s="284"/>
      <c r="D80" s="284"/>
      <c r="E80" s="283"/>
      <c r="F80" s="284"/>
      <c r="G80" s="284"/>
    </row>
    <row r="81" spans="3:7" ht="12.75">
      <c r="C81" s="284"/>
      <c r="D81" s="284"/>
      <c r="F81" s="284"/>
      <c r="G81" s="284"/>
    </row>
    <row r="82" spans="2:7" ht="12.75">
      <c r="B82" s="283"/>
      <c r="C82" s="284"/>
      <c r="D82" s="284"/>
      <c r="E82" s="283"/>
      <c r="F82" s="284"/>
      <c r="G82" s="284"/>
    </row>
    <row r="83" spans="3:7" ht="12.75">
      <c r="C83" s="284"/>
      <c r="D83" s="284"/>
      <c r="F83" s="284"/>
      <c r="G83" s="284"/>
    </row>
    <row r="86" spans="2:7" ht="12.75">
      <c r="B86" s="283"/>
      <c r="C86" s="284"/>
      <c r="D86" s="284"/>
      <c r="E86" s="283"/>
      <c r="F86" s="284"/>
      <c r="G86" s="284"/>
    </row>
  </sheetData>
  <sheetProtection/>
  <mergeCells count="3">
    <mergeCell ref="A2:I2"/>
    <mergeCell ref="A3:I3"/>
    <mergeCell ref="A4:I4"/>
  </mergeCells>
  <printOptions/>
  <pageMargins left="0.7" right="0.7" top="0.75" bottom="0.75" header="0.3" footer="0.3"/>
  <pageSetup fitToHeight="1"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sheetPr>
    <pageSetUpPr fitToPage="1"/>
  </sheetPr>
  <dimension ref="A1:I80"/>
  <sheetViews>
    <sheetView zoomScale="70" zoomScaleNormal="70" zoomScalePageLayoutView="0" workbookViewId="0" topLeftCell="A1">
      <selection activeCell="A1" sqref="A1"/>
    </sheetView>
  </sheetViews>
  <sheetFormatPr defaultColWidth="9.140625" defaultRowHeight="15"/>
  <cols>
    <col min="1" max="1" width="25.7109375" style="25" customWidth="1"/>
    <col min="2" max="2" width="16.421875" style="25" customWidth="1"/>
    <col min="3" max="3" width="17.7109375" style="25" customWidth="1"/>
    <col min="4" max="4" width="16.421875" style="25" customWidth="1"/>
    <col min="5" max="5" width="3.7109375" style="25" customWidth="1"/>
    <col min="6" max="6" width="25.7109375" style="25" customWidth="1"/>
    <col min="7" max="7" width="16.421875" style="25" customWidth="1"/>
    <col min="8" max="8" width="17.7109375" style="25" customWidth="1"/>
    <col min="9" max="9" width="16.421875" style="25" customWidth="1"/>
    <col min="10" max="10" width="10.7109375" style="25" customWidth="1"/>
    <col min="11" max="12" width="9.140625" style="25" customWidth="1"/>
    <col min="13" max="13" width="14.8515625" style="25" bestFit="1" customWidth="1"/>
    <col min="14" max="16384" width="9.140625" style="25" customWidth="1"/>
  </cols>
  <sheetData>
    <row r="1" spans="1:9" s="23" customFormat="1" ht="18" customHeight="1">
      <c r="A1" s="22" t="s">
        <v>94</v>
      </c>
      <c r="B1" s="22"/>
      <c r="C1" s="22"/>
      <c r="D1" s="22"/>
      <c r="E1" s="22"/>
      <c r="F1" s="22"/>
      <c r="G1" s="22"/>
      <c r="H1" s="22"/>
      <c r="I1" s="22"/>
    </row>
    <row r="2" spans="1:9" s="24" customFormat="1" ht="18" customHeight="1">
      <c r="A2" s="308" t="s">
        <v>95</v>
      </c>
      <c r="B2" s="308"/>
      <c r="C2" s="308"/>
      <c r="D2" s="308"/>
      <c r="E2" s="309"/>
      <c r="F2" s="309"/>
      <c r="G2" s="309"/>
      <c r="H2" s="309"/>
      <c r="I2" s="309"/>
    </row>
    <row r="3" spans="1:9" s="24" customFormat="1" ht="18" customHeight="1">
      <c r="A3" s="308" t="s">
        <v>96</v>
      </c>
      <c r="B3" s="308"/>
      <c r="C3" s="308"/>
      <c r="D3" s="308"/>
      <c r="E3" s="309"/>
      <c r="F3" s="309"/>
      <c r="G3" s="309"/>
      <c r="H3" s="309"/>
      <c r="I3" s="309"/>
    </row>
    <row r="4" spans="1:9" ht="15.75" customHeight="1">
      <c r="A4" s="22"/>
      <c r="B4" s="22"/>
      <c r="C4" s="22"/>
      <c r="D4" s="22"/>
      <c r="E4" s="22"/>
      <c r="F4" s="22"/>
      <c r="G4" s="22"/>
      <c r="H4" s="22"/>
      <c r="I4" s="22"/>
    </row>
    <row r="5" spans="1:9" s="29" customFormat="1" ht="30">
      <c r="A5" s="26" t="s">
        <v>97</v>
      </c>
      <c r="B5" s="27" t="s">
        <v>98</v>
      </c>
      <c r="C5" s="27" t="s">
        <v>99</v>
      </c>
      <c r="D5" s="27" t="s">
        <v>100</v>
      </c>
      <c r="E5" s="28"/>
      <c r="F5" s="28"/>
      <c r="G5" s="28"/>
      <c r="H5" s="28"/>
      <c r="I5" s="28"/>
    </row>
    <row r="6" spans="1:9" s="33" customFormat="1" ht="15">
      <c r="A6" s="30"/>
      <c r="B6" s="31"/>
      <c r="C6" s="31"/>
      <c r="D6" s="31"/>
      <c r="E6" s="32"/>
      <c r="F6" s="32"/>
      <c r="G6" s="32"/>
      <c r="H6" s="32"/>
      <c r="I6" s="32"/>
    </row>
    <row r="7" spans="1:9" s="38" customFormat="1" ht="15">
      <c r="A7" s="34" t="s">
        <v>101</v>
      </c>
      <c r="B7" s="35">
        <v>30266</v>
      </c>
      <c r="C7" s="36">
        <v>13045.849</v>
      </c>
      <c r="D7" s="36">
        <v>431.0397475715324</v>
      </c>
      <c r="E7" s="37"/>
      <c r="F7" s="37"/>
      <c r="G7" s="37"/>
      <c r="H7" s="37"/>
      <c r="I7" s="37"/>
    </row>
    <row r="8" spans="1:9" s="38" customFormat="1" ht="15">
      <c r="A8" s="34" t="s">
        <v>102</v>
      </c>
      <c r="B8" s="35">
        <v>46892</v>
      </c>
      <c r="C8" s="36">
        <v>29283.405</v>
      </c>
      <c r="D8" s="36">
        <v>624.4861596860871</v>
      </c>
      <c r="E8" s="37"/>
      <c r="F8" s="37"/>
      <c r="G8" s="37"/>
      <c r="H8" s="37"/>
      <c r="I8" s="37"/>
    </row>
    <row r="9" spans="1:9" s="38" customFormat="1" ht="15">
      <c r="A9" s="34" t="s">
        <v>103</v>
      </c>
      <c r="B9" s="35">
        <v>10377</v>
      </c>
      <c r="C9" s="36">
        <v>3573.347</v>
      </c>
      <c r="D9" s="36">
        <v>344.3526067264142</v>
      </c>
      <c r="E9" s="37"/>
      <c r="F9" s="37"/>
      <c r="G9" s="37"/>
      <c r="H9" s="37"/>
      <c r="I9" s="37"/>
    </row>
    <row r="10" spans="1:9" s="38" customFormat="1" ht="15">
      <c r="A10" s="34" t="s">
        <v>104</v>
      </c>
      <c r="B10" s="35">
        <v>68816</v>
      </c>
      <c r="C10" s="36">
        <v>36261.598</v>
      </c>
      <c r="D10" s="36">
        <v>526.9355673099278</v>
      </c>
      <c r="E10" s="37"/>
      <c r="F10" s="37"/>
      <c r="G10" s="37"/>
      <c r="H10" s="37"/>
      <c r="I10" s="37"/>
    </row>
    <row r="11" spans="1:9" s="38" customFormat="1" ht="15.75" thickBot="1">
      <c r="A11" s="39" t="s">
        <v>105</v>
      </c>
      <c r="B11" s="40">
        <v>50534</v>
      </c>
      <c r="C11" s="41">
        <v>24734.787</v>
      </c>
      <c r="D11" s="41">
        <v>489.4682194166304</v>
      </c>
      <c r="E11" s="37"/>
      <c r="F11" s="37"/>
      <c r="G11" s="37"/>
      <c r="H11" s="37"/>
      <c r="I11" s="37"/>
    </row>
    <row r="12" spans="1:9" s="33" customFormat="1" ht="15">
      <c r="A12" s="42" t="s">
        <v>106</v>
      </c>
      <c r="B12" s="43">
        <v>206885</v>
      </c>
      <c r="C12" s="44">
        <v>106898.98599999999</v>
      </c>
      <c r="D12" s="44">
        <v>516.7072818232351</v>
      </c>
      <c r="E12" s="32"/>
      <c r="F12" s="32"/>
      <c r="G12" s="32"/>
      <c r="H12" s="32"/>
      <c r="I12" s="32"/>
    </row>
    <row r="13" spans="1:9" s="33" customFormat="1" ht="15">
      <c r="A13" s="45"/>
      <c r="B13" s="46"/>
      <c r="C13" s="47"/>
      <c r="D13" s="47"/>
      <c r="E13" s="32"/>
      <c r="F13" s="32"/>
      <c r="G13" s="32"/>
      <c r="H13" s="32"/>
      <c r="I13" s="32"/>
    </row>
    <row r="14" spans="1:9" s="51" customFormat="1" ht="17.25">
      <c r="A14" s="26" t="s">
        <v>107</v>
      </c>
      <c r="B14" s="48"/>
      <c r="C14" s="49"/>
      <c r="D14" s="49"/>
      <c r="E14" s="50"/>
      <c r="F14" s="26" t="s">
        <v>107</v>
      </c>
      <c r="G14" s="48"/>
      <c r="H14" s="49"/>
      <c r="I14" s="49"/>
    </row>
    <row r="15" spans="1:9" s="38" customFormat="1" ht="15">
      <c r="A15" s="34" t="s">
        <v>108</v>
      </c>
      <c r="B15" s="35">
        <v>7057</v>
      </c>
      <c r="C15" s="36">
        <v>2124.429</v>
      </c>
      <c r="D15" s="36">
        <v>301.03854329035</v>
      </c>
      <c r="E15" s="52"/>
      <c r="F15" s="34" t="s">
        <v>109</v>
      </c>
      <c r="G15" s="35">
        <v>8528</v>
      </c>
      <c r="H15" s="36">
        <v>2601.738</v>
      </c>
      <c r="I15" s="36">
        <v>305.08184803001876</v>
      </c>
    </row>
    <row r="16" spans="1:9" s="38" customFormat="1" ht="15">
      <c r="A16" s="34" t="s">
        <v>110</v>
      </c>
      <c r="B16" s="34">
        <v>475</v>
      </c>
      <c r="C16" s="36">
        <v>127.539</v>
      </c>
      <c r="D16" s="36">
        <v>268.50315789473683</v>
      </c>
      <c r="E16" s="52"/>
      <c r="F16" s="34" t="s">
        <v>111</v>
      </c>
      <c r="G16" s="34">
        <v>428</v>
      </c>
      <c r="H16" s="36">
        <v>134.625</v>
      </c>
      <c r="I16" s="36">
        <v>314.5443925233645</v>
      </c>
    </row>
    <row r="17" spans="1:9" s="38" customFormat="1" ht="15">
      <c r="A17" s="34" t="s">
        <v>112</v>
      </c>
      <c r="B17" s="35">
        <v>2663</v>
      </c>
      <c r="C17" s="36">
        <v>794.485</v>
      </c>
      <c r="D17" s="36">
        <v>298.3420953811491</v>
      </c>
      <c r="E17" s="52"/>
      <c r="F17" s="34" t="s">
        <v>113</v>
      </c>
      <c r="G17" s="35">
        <v>1415</v>
      </c>
      <c r="H17" s="36">
        <v>391.467</v>
      </c>
      <c r="I17" s="36">
        <v>276.65512367491164</v>
      </c>
    </row>
    <row r="18" spans="1:9" s="38" customFormat="1" ht="15">
      <c r="A18" s="34" t="s">
        <v>114</v>
      </c>
      <c r="B18" s="35">
        <v>1046</v>
      </c>
      <c r="C18" s="36">
        <v>274.148</v>
      </c>
      <c r="D18" s="36">
        <v>262.0917782026769</v>
      </c>
      <c r="E18" s="52"/>
      <c r="F18" s="34" t="s">
        <v>115</v>
      </c>
      <c r="G18" s="34">
        <v>859</v>
      </c>
      <c r="H18" s="36">
        <v>228.47</v>
      </c>
      <c r="I18" s="36">
        <v>265.97206053550644</v>
      </c>
    </row>
    <row r="19" spans="1:9" s="38" customFormat="1" ht="15">
      <c r="A19" s="34" t="s">
        <v>116</v>
      </c>
      <c r="B19" s="35">
        <v>1153</v>
      </c>
      <c r="C19" s="36">
        <v>306.685</v>
      </c>
      <c r="D19" s="36">
        <v>265.98872506504773</v>
      </c>
      <c r="E19" s="52"/>
      <c r="F19" s="34" t="s">
        <v>117</v>
      </c>
      <c r="G19" s="35">
        <v>2500</v>
      </c>
      <c r="H19" s="36">
        <v>516.213</v>
      </c>
      <c r="I19" s="36">
        <v>206.4852</v>
      </c>
    </row>
    <row r="20" spans="1:9" s="38" customFormat="1" ht="15">
      <c r="A20" s="34" t="s">
        <v>118</v>
      </c>
      <c r="B20" s="35">
        <v>1637</v>
      </c>
      <c r="C20" s="36">
        <v>447.181</v>
      </c>
      <c r="D20" s="36">
        <v>273.17104459376907</v>
      </c>
      <c r="E20" s="52"/>
      <c r="F20" s="34" t="s">
        <v>119</v>
      </c>
      <c r="G20" s="35">
        <v>3869</v>
      </c>
      <c r="H20" s="36">
        <v>1095.894</v>
      </c>
      <c r="I20" s="36">
        <v>283.2499353838201</v>
      </c>
    </row>
    <row r="21" spans="1:9" s="38" customFormat="1" ht="15">
      <c r="A21" s="34" t="s">
        <v>120</v>
      </c>
      <c r="B21" s="35">
        <v>1456</v>
      </c>
      <c r="C21" s="36">
        <v>400.647</v>
      </c>
      <c r="D21" s="36">
        <v>275.16964285714283</v>
      </c>
      <c r="E21" s="52"/>
      <c r="F21" s="34" t="s">
        <v>121</v>
      </c>
      <c r="G21" s="35">
        <v>8132</v>
      </c>
      <c r="H21" s="36">
        <v>2662.56</v>
      </c>
      <c r="I21" s="36">
        <v>327.41760944417115</v>
      </c>
    </row>
    <row r="22" spans="1:9" s="38" customFormat="1" ht="15">
      <c r="A22" s="34" t="s">
        <v>122</v>
      </c>
      <c r="B22" s="34">
        <v>679</v>
      </c>
      <c r="C22" s="36">
        <v>196.971</v>
      </c>
      <c r="D22" s="36">
        <v>290.08983799705453</v>
      </c>
      <c r="E22" s="52"/>
      <c r="F22" s="34" t="s">
        <v>123</v>
      </c>
      <c r="G22" s="35">
        <v>1219</v>
      </c>
      <c r="H22" s="36">
        <v>370.931</v>
      </c>
      <c r="I22" s="36">
        <v>304.2912223133716</v>
      </c>
    </row>
    <row r="23" spans="1:9" s="38" customFormat="1" ht="15">
      <c r="A23" s="34" t="s">
        <v>124</v>
      </c>
      <c r="B23" s="35">
        <v>1466</v>
      </c>
      <c r="C23" s="36">
        <v>407.12</v>
      </c>
      <c r="D23" s="36">
        <v>277.70804911323324</v>
      </c>
      <c r="E23" s="52"/>
      <c r="F23" s="34" t="s">
        <v>125</v>
      </c>
      <c r="G23" s="35">
        <v>5086</v>
      </c>
      <c r="H23" s="36">
        <v>1031.34</v>
      </c>
      <c r="I23" s="36">
        <v>202.7801808887141</v>
      </c>
    </row>
    <row r="24" spans="1:9" s="38" customFormat="1" ht="15">
      <c r="A24" s="34" t="s">
        <v>126</v>
      </c>
      <c r="B24" s="34">
        <v>886</v>
      </c>
      <c r="C24" s="36">
        <v>221.2</v>
      </c>
      <c r="D24" s="36">
        <v>249.66139954853273</v>
      </c>
      <c r="E24" s="52"/>
      <c r="F24" s="34" t="s">
        <v>127</v>
      </c>
      <c r="G24" s="35">
        <v>3443</v>
      </c>
      <c r="H24" s="36">
        <v>1113.361</v>
      </c>
      <c r="I24" s="36">
        <v>323.3694452512344</v>
      </c>
    </row>
    <row r="25" spans="1:9" s="38" customFormat="1" ht="15">
      <c r="A25" s="34" t="s">
        <v>128</v>
      </c>
      <c r="B25" s="34">
        <v>901</v>
      </c>
      <c r="C25" s="36">
        <v>279.158</v>
      </c>
      <c r="D25" s="36">
        <v>309.83129855715873</v>
      </c>
      <c r="E25" s="52"/>
      <c r="F25" s="34" t="s">
        <v>129</v>
      </c>
      <c r="G25" s="34">
        <v>375</v>
      </c>
      <c r="H25" s="36">
        <v>100.444</v>
      </c>
      <c r="I25" s="36">
        <v>267.85066666666665</v>
      </c>
    </row>
    <row r="26" spans="1:9" s="38" customFormat="1" ht="15">
      <c r="A26" s="34" t="s">
        <v>130</v>
      </c>
      <c r="B26" s="34">
        <v>485</v>
      </c>
      <c r="C26" s="36">
        <v>146.92</v>
      </c>
      <c r="D26" s="36">
        <v>302.92783505154637</v>
      </c>
      <c r="E26" s="52"/>
      <c r="F26" s="34" t="s">
        <v>131</v>
      </c>
      <c r="G26" s="34">
        <v>244</v>
      </c>
      <c r="H26" s="36">
        <v>72.691</v>
      </c>
      <c r="I26" s="36">
        <v>297.91393442622956</v>
      </c>
    </row>
    <row r="27" spans="1:9" s="38" customFormat="1" ht="15">
      <c r="A27" s="34" t="s">
        <v>132</v>
      </c>
      <c r="B27" s="35">
        <v>6574</v>
      </c>
      <c r="C27" s="36">
        <v>1803.903</v>
      </c>
      <c r="D27" s="36">
        <v>274.39960450258593</v>
      </c>
      <c r="E27" s="52"/>
      <c r="F27" s="34" t="s">
        <v>133</v>
      </c>
      <c r="G27" s="34">
        <v>461</v>
      </c>
      <c r="H27" s="36">
        <v>140.151</v>
      </c>
      <c r="I27" s="36">
        <v>304.0151843817788</v>
      </c>
    </row>
    <row r="28" spans="1:9" s="38" customFormat="1" ht="15">
      <c r="A28" s="34" t="s">
        <v>134</v>
      </c>
      <c r="B28" s="35">
        <v>17639</v>
      </c>
      <c r="C28" s="36">
        <v>5134.646</v>
      </c>
      <c r="D28" s="36">
        <v>291.0962072679857</v>
      </c>
      <c r="E28" s="52"/>
      <c r="F28" s="34" t="s">
        <v>135</v>
      </c>
      <c r="G28" s="35">
        <v>1643</v>
      </c>
      <c r="H28" s="36">
        <v>429.058</v>
      </c>
      <c r="I28" s="36">
        <v>261.1430310407791</v>
      </c>
    </row>
    <row r="29" spans="1:9" s="38" customFormat="1" ht="15">
      <c r="A29" s="34" t="s">
        <v>136</v>
      </c>
      <c r="B29" s="34">
        <v>540</v>
      </c>
      <c r="C29" s="36">
        <v>148.93</v>
      </c>
      <c r="D29" s="36">
        <v>275.7962962962963</v>
      </c>
      <c r="E29" s="52"/>
      <c r="F29" s="34" t="s">
        <v>137</v>
      </c>
      <c r="G29" s="35">
        <v>36498</v>
      </c>
      <c r="H29" s="36">
        <v>11462.909</v>
      </c>
      <c r="I29" s="36">
        <v>314.06951065811825</v>
      </c>
    </row>
    <row r="30" spans="1:9" s="38" customFormat="1" ht="15">
      <c r="A30" s="34" t="s">
        <v>138</v>
      </c>
      <c r="B30" s="34">
        <v>743</v>
      </c>
      <c r="C30" s="36">
        <v>247.637</v>
      </c>
      <c r="D30" s="36">
        <v>333.2934051144011</v>
      </c>
      <c r="E30" s="52"/>
      <c r="F30" s="34" t="s">
        <v>139</v>
      </c>
      <c r="G30" s="35">
        <v>1383</v>
      </c>
      <c r="H30" s="36">
        <v>501.39</v>
      </c>
      <c r="I30" s="36">
        <v>362.5379609544469</v>
      </c>
    </row>
    <row r="31" spans="1:9" s="38" customFormat="1" ht="15">
      <c r="A31" s="34" t="s">
        <v>140</v>
      </c>
      <c r="B31" s="34">
        <v>655</v>
      </c>
      <c r="C31" s="36">
        <v>230.701</v>
      </c>
      <c r="D31" s="36">
        <v>352.2152671755725</v>
      </c>
      <c r="E31" s="52"/>
      <c r="F31" s="34" t="s">
        <v>141</v>
      </c>
      <c r="G31" s="34">
        <v>835</v>
      </c>
      <c r="H31" s="36">
        <v>207.27</v>
      </c>
      <c r="I31" s="36">
        <v>248.22754491017966</v>
      </c>
    </row>
    <row r="32" spans="1:9" s="38" customFormat="1" ht="15">
      <c r="A32" s="34" t="s">
        <v>142</v>
      </c>
      <c r="B32" s="34">
        <v>885</v>
      </c>
      <c r="C32" s="36">
        <v>221.519</v>
      </c>
      <c r="D32" s="36">
        <v>250.3039548022599</v>
      </c>
      <c r="E32" s="52"/>
      <c r="F32" s="34" t="s">
        <v>143</v>
      </c>
      <c r="G32" s="35">
        <v>1897</v>
      </c>
      <c r="H32" s="36">
        <v>399.495</v>
      </c>
      <c r="I32" s="36">
        <v>210.59304164470217</v>
      </c>
    </row>
    <row r="33" spans="1:9" s="38" customFormat="1" ht="15">
      <c r="A33" s="34" t="s">
        <v>144</v>
      </c>
      <c r="B33" s="34">
        <v>536</v>
      </c>
      <c r="C33" s="36">
        <v>148.262</v>
      </c>
      <c r="D33" s="36">
        <v>276.60820895522386</v>
      </c>
      <c r="E33" s="52"/>
      <c r="F33" s="34" t="s">
        <v>145</v>
      </c>
      <c r="G33" s="35">
        <v>3328</v>
      </c>
      <c r="H33" s="36">
        <v>960.771</v>
      </c>
      <c r="I33" s="36">
        <v>288.69320913461536</v>
      </c>
    </row>
    <row r="34" spans="1:9" s="38" customFormat="1" ht="15">
      <c r="A34" s="34" t="s">
        <v>146</v>
      </c>
      <c r="B34" s="34">
        <v>21</v>
      </c>
      <c r="C34" s="36">
        <v>8.887</v>
      </c>
      <c r="D34" s="36">
        <v>423.1904761904762</v>
      </c>
      <c r="E34" s="52"/>
      <c r="F34" s="34" t="s">
        <v>147</v>
      </c>
      <c r="G34" s="34">
        <v>972</v>
      </c>
      <c r="H34" s="36">
        <v>258.814</v>
      </c>
      <c r="I34" s="36">
        <v>266.2695473251029</v>
      </c>
    </row>
    <row r="35" spans="1:9" s="38" customFormat="1" ht="15">
      <c r="A35" s="34" t="s">
        <v>148</v>
      </c>
      <c r="B35" s="34">
        <v>876</v>
      </c>
      <c r="C35" s="36">
        <v>294.939</v>
      </c>
      <c r="D35" s="36">
        <v>336.6883561643836</v>
      </c>
      <c r="E35" s="52"/>
      <c r="F35" s="34" t="s">
        <v>149</v>
      </c>
      <c r="G35" s="34">
        <v>760</v>
      </c>
      <c r="H35" s="36">
        <v>239.185</v>
      </c>
      <c r="I35" s="36">
        <v>314.71710526315786</v>
      </c>
    </row>
    <row r="36" spans="1:9" s="38" customFormat="1" ht="15">
      <c r="A36" s="34" t="s">
        <v>150</v>
      </c>
      <c r="B36" s="35">
        <v>1642</v>
      </c>
      <c r="C36" s="36">
        <v>519.436</v>
      </c>
      <c r="D36" s="36">
        <v>316.34348355663826</v>
      </c>
      <c r="E36" s="52"/>
      <c r="F36" s="34" t="s">
        <v>151</v>
      </c>
      <c r="G36" s="35">
        <v>1650</v>
      </c>
      <c r="H36" s="36">
        <v>480.605</v>
      </c>
      <c r="I36" s="36">
        <v>291.27575757575755</v>
      </c>
    </row>
    <row r="37" spans="1:9" s="38" customFormat="1" ht="15">
      <c r="A37" s="34" t="s">
        <v>152</v>
      </c>
      <c r="B37" s="34">
        <v>327</v>
      </c>
      <c r="C37" s="36">
        <v>71.278</v>
      </c>
      <c r="D37" s="36">
        <v>217.97553516819573</v>
      </c>
      <c r="E37" s="52"/>
      <c r="F37" s="34" t="s">
        <v>153</v>
      </c>
      <c r="G37" s="35">
        <v>26713</v>
      </c>
      <c r="H37" s="36">
        <v>8776.092</v>
      </c>
      <c r="I37" s="36">
        <v>328.5326245648186</v>
      </c>
    </row>
    <row r="38" spans="1:9" s="38" customFormat="1" ht="15">
      <c r="A38" s="34" t="s">
        <v>154</v>
      </c>
      <c r="B38" s="34">
        <v>895</v>
      </c>
      <c r="C38" s="36">
        <v>227.155</v>
      </c>
      <c r="D38" s="36">
        <v>253.804469273743</v>
      </c>
      <c r="E38" s="52"/>
      <c r="F38" s="34" t="s">
        <v>155</v>
      </c>
      <c r="G38" s="34">
        <v>616</v>
      </c>
      <c r="H38" s="36">
        <v>163.793</v>
      </c>
      <c r="I38" s="36">
        <v>265.89772727272725</v>
      </c>
    </row>
    <row r="39" spans="1:9" s="38" customFormat="1" ht="15">
      <c r="A39" s="34" t="s">
        <v>156</v>
      </c>
      <c r="B39" s="35">
        <v>963</v>
      </c>
      <c r="C39" s="36">
        <v>252.928</v>
      </c>
      <c r="D39" s="36">
        <v>262.6458982346833</v>
      </c>
      <c r="E39" s="52"/>
      <c r="F39" s="53" t="s">
        <v>157</v>
      </c>
      <c r="G39" s="53">
        <v>246</v>
      </c>
      <c r="H39" s="44">
        <v>79.913</v>
      </c>
      <c r="I39" s="44">
        <v>324.8495934959349</v>
      </c>
    </row>
    <row r="40" spans="1:9" s="38" customFormat="1" ht="15">
      <c r="A40" s="34" t="s">
        <v>158</v>
      </c>
      <c r="B40" s="35">
        <v>15604</v>
      </c>
      <c r="C40" s="36">
        <v>4917.199</v>
      </c>
      <c r="D40" s="36">
        <v>315.1242630094847</v>
      </c>
      <c r="E40" s="52"/>
      <c r="F40" s="54" t="s">
        <v>159</v>
      </c>
      <c r="G40" s="55">
        <v>486</v>
      </c>
      <c r="H40" s="56">
        <v>93.021</v>
      </c>
      <c r="I40" s="56">
        <v>191.40123456790124</v>
      </c>
    </row>
    <row r="41" spans="1:9" s="38" customFormat="1" ht="15.75" thickBot="1">
      <c r="A41" s="34" t="s">
        <v>160</v>
      </c>
      <c r="B41" s="34">
        <v>734</v>
      </c>
      <c r="C41" s="36">
        <v>249.168</v>
      </c>
      <c r="D41" s="36">
        <v>339.46594005449595</v>
      </c>
      <c r="E41" s="52"/>
      <c r="F41" s="39" t="s">
        <v>161</v>
      </c>
      <c r="G41" s="40">
        <v>56191</v>
      </c>
      <c r="H41" s="41">
        <v>6291.113</v>
      </c>
      <c r="I41" s="41">
        <v>111.95944190350768</v>
      </c>
    </row>
    <row r="42" spans="1:9" s="38" customFormat="1" ht="15">
      <c r="A42" s="34" t="s">
        <v>162</v>
      </c>
      <c r="B42" s="35">
        <v>36545</v>
      </c>
      <c r="C42" s="36">
        <v>10875.526</v>
      </c>
      <c r="D42" s="36">
        <v>297.5927213025038</v>
      </c>
      <c r="E42" s="52"/>
      <c r="F42" s="52"/>
      <c r="G42" s="52"/>
      <c r="H42" s="52"/>
      <c r="I42" s="52"/>
    </row>
    <row r="43" spans="1:9" s="38" customFormat="1" ht="15">
      <c r="A43" s="34" t="s">
        <v>163</v>
      </c>
      <c r="B43" s="35">
        <v>3711</v>
      </c>
      <c r="C43" s="36">
        <v>1035.67</v>
      </c>
      <c r="D43" s="36">
        <v>279.0811102128806</v>
      </c>
      <c r="E43" s="52"/>
      <c r="F43" s="52" t="s">
        <v>164</v>
      </c>
      <c r="G43" s="57">
        <v>441630</v>
      </c>
      <c r="H43" s="58">
        <v>178015.365</v>
      </c>
      <c r="I43" s="58">
        <v>403.08712044018745</v>
      </c>
    </row>
    <row r="44" spans="1:9" s="38" customFormat="1" ht="15">
      <c r="A44" s="34" t="s">
        <v>165</v>
      </c>
      <c r="B44" s="35">
        <v>3489</v>
      </c>
      <c r="C44" s="36">
        <v>1207.799</v>
      </c>
      <c r="D44" s="36">
        <v>346.17340212095155</v>
      </c>
      <c r="E44" s="52"/>
      <c r="F44" s="52" t="s">
        <v>166</v>
      </c>
      <c r="G44" s="57">
        <v>6641</v>
      </c>
      <c r="H44" s="58">
        <v>970.714</v>
      </c>
      <c r="I44" s="58">
        <v>146.16985393765998</v>
      </c>
    </row>
    <row r="45" spans="1:9" s="38" customFormat="1" ht="15">
      <c r="A45" s="34" t="s">
        <v>167</v>
      </c>
      <c r="B45" s="35">
        <v>9625</v>
      </c>
      <c r="C45" s="36">
        <v>3104.7</v>
      </c>
      <c r="D45" s="36">
        <v>322.5662337662337</v>
      </c>
      <c r="E45" s="52"/>
      <c r="F45" s="52" t="s">
        <v>168</v>
      </c>
      <c r="G45" s="59">
        <v>52441</v>
      </c>
      <c r="H45" s="60">
        <v>5697.89</v>
      </c>
      <c r="I45" s="60">
        <v>108.65334375774681</v>
      </c>
    </row>
    <row r="46" spans="1:9" s="38" customFormat="1" ht="15">
      <c r="A46" s="34" t="s">
        <v>169</v>
      </c>
      <c r="B46" s="35">
        <v>2142</v>
      </c>
      <c r="C46" s="36">
        <v>554.903</v>
      </c>
      <c r="D46" s="36">
        <v>259.05835667600377</v>
      </c>
      <c r="E46" s="52"/>
      <c r="F46" s="52" t="s">
        <v>170</v>
      </c>
      <c r="G46" s="57">
        <v>500712</v>
      </c>
      <c r="H46" s="58">
        <v>184683.969</v>
      </c>
      <c r="I46" s="58">
        <v>368.842705986675</v>
      </c>
    </row>
    <row r="47" spans="1:9" s="38" customFormat="1" ht="15">
      <c r="A47" s="37"/>
      <c r="B47" s="37"/>
      <c r="C47" s="37"/>
      <c r="D47" s="37"/>
      <c r="E47" s="37"/>
      <c r="F47" s="37"/>
      <c r="G47" s="61"/>
      <c r="H47" s="62"/>
      <c r="I47" s="37"/>
    </row>
    <row r="48" spans="1:9" ht="15">
      <c r="A48" s="63"/>
      <c r="B48" s="63"/>
      <c r="C48" s="63"/>
      <c r="D48" s="63"/>
      <c r="E48" s="63"/>
      <c r="F48" s="52" t="s">
        <v>171</v>
      </c>
      <c r="G48" s="57"/>
      <c r="H48" s="58"/>
      <c r="I48" s="52"/>
    </row>
    <row r="49" spans="1:9" ht="15">
      <c r="A49" s="63"/>
      <c r="B49" s="63"/>
      <c r="C49" s="63"/>
      <c r="D49" s="63"/>
      <c r="E49" s="63"/>
      <c r="F49" s="52" t="s">
        <v>172</v>
      </c>
      <c r="G49" s="64"/>
      <c r="H49" s="65"/>
      <c r="I49" s="64"/>
    </row>
    <row r="50" spans="1:9" ht="13.5">
      <c r="A50" s="63"/>
      <c r="B50" s="63"/>
      <c r="C50" s="63"/>
      <c r="D50" s="63"/>
      <c r="E50" s="63"/>
      <c r="F50" s="64"/>
      <c r="G50" s="64"/>
      <c r="H50" s="64"/>
      <c r="I50" s="64"/>
    </row>
    <row r="51" spans="1:9" ht="12.75">
      <c r="A51" s="63"/>
      <c r="B51" s="63"/>
      <c r="C51" s="63"/>
      <c r="D51" s="63"/>
      <c r="E51" s="63"/>
      <c r="F51" s="63"/>
      <c r="G51" s="63"/>
      <c r="H51" s="63"/>
      <c r="I51" s="63"/>
    </row>
    <row r="80" spans="2:3" ht="12.75">
      <c r="B80" s="66"/>
      <c r="C80" s="67"/>
    </row>
  </sheetData>
  <sheetProtection/>
  <mergeCells count="2">
    <mergeCell ref="A2:I2"/>
    <mergeCell ref="A3:I3"/>
  </mergeCells>
  <printOptions/>
  <pageMargins left="0.7" right="0.7" top="0.75" bottom="0.75" header="0.3" footer="0.3"/>
  <pageSetup fitToHeight="1" fitToWidth="1" horizontalDpi="600" verticalDpi="6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70" zoomScaleNormal="70" zoomScalePageLayoutView="0" workbookViewId="0" topLeftCell="A1">
      <selection activeCell="A1" sqref="A1"/>
    </sheetView>
  </sheetViews>
  <sheetFormatPr defaultColWidth="9.140625" defaultRowHeight="15"/>
  <cols>
    <col min="1" max="1" width="25.7109375" style="25" customWidth="1"/>
    <col min="2" max="2" width="16.421875" style="25" customWidth="1"/>
    <col min="3" max="3" width="17.7109375" style="25" customWidth="1"/>
    <col min="4" max="4" width="16.421875" style="25" customWidth="1"/>
    <col min="5" max="5" width="3.7109375" style="25" customWidth="1"/>
    <col min="6" max="6" width="25.7109375" style="25" customWidth="1"/>
    <col min="7" max="7" width="16.421875" style="25" customWidth="1"/>
    <col min="8" max="8" width="17.7109375" style="25" customWidth="1"/>
    <col min="9" max="9" width="16.421875" style="25" customWidth="1"/>
    <col min="10" max="10" width="10.7109375" style="25" customWidth="1"/>
    <col min="11" max="16384" width="9.140625" style="25" customWidth="1"/>
  </cols>
  <sheetData>
    <row r="1" spans="1:9" s="23" customFormat="1" ht="18" customHeight="1">
      <c r="A1" s="22" t="s">
        <v>173</v>
      </c>
      <c r="B1" s="22"/>
      <c r="C1" s="22"/>
      <c r="D1" s="22"/>
      <c r="E1" s="22"/>
      <c r="F1" s="22"/>
      <c r="G1" s="22"/>
      <c r="H1" s="22"/>
      <c r="I1" s="22"/>
    </row>
    <row r="2" spans="1:9" s="24" customFormat="1" ht="18" customHeight="1">
      <c r="A2" s="308" t="s">
        <v>174</v>
      </c>
      <c r="B2" s="308"/>
      <c r="C2" s="308"/>
      <c r="D2" s="308"/>
      <c r="E2" s="68"/>
      <c r="F2" s="68"/>
      <c r="G2" s="68"/>
      <c r="H2" s="68"/>
      <c r="I2" s="68"/>
    </row>
    <row r="3" spans="1:9" s="24" customFormat="1" ht="18" customHeight="1">
      <c r="A3" s="308" t="s">
        <v>96</v>
      </c>
      <c r="B3" s="308"/>
      <c r="C3" s="308"/>
      <c r="D3" s="308"/>
      <c r="E3" s="68"/>
      <c r="F3" s="68"/>
      <c r="G3" s="68"/>
      <c r="H3" s="68"/>
      <c r="I3" s="68"/>
    </row>
    <row r="4" spans="1:9" ht="15.75" customHeight="1">
      <c r="A4" s="22"/>
      <c r="B4" s="22"/>
      <c r="C4" s="22"/>
      <c r="D4" s="22"/>
      <c r="E4" s="22"/>
      <c r="F4" s="22"/>
      <c r="G4" s="22"/>
      <c r="H4" s="22"/>
      <c r="I4" s="22"/>
    </row>
    <row r="5" spans="1:9" s="29" customFormat="1" ht="30">
      <c r="A5" s="26" t="s">
        <v>97</v>
      </c>
      <c r="B5" s="27" t="s">
        <v>98</v>
      </c>
      <c r="C5" s="27" t="s">
        <v>99</v>
      </c>
      <c r="D5" s="27" t="s">
        <v>100</v>
      </c>
      <c r="E5" s="28"/>
      <c r="F5" s="28"/>
      <c r="G5" s="28"/>
      <c r="H5" s="28"/>
      <c r="I5" s="28"/>
    </row>
    <row r="6" spans="1:9" s="33" customFormat="1" ht="15">
      <c r="A6" s="30"/>
      <c r="B6" s="31"/>
      <c r="C6" s="31"/>
      <c r="D6" s="31"/>
      <c r="E6" s="32"/>
      <c r="F6" s="32"/>
      <c r="G6" s="32"/>
      <c r="H6" s="32"/>
      <c r="I6" s="32"/>
    </row>
    <row r="7" spans="1:9" s="38" customFormat="1" ht="15">
      <c r="A7" s="34" t="s">
        <v>101</v>
      </c>
      <c r="B7" s="35">
        <v>2167</v>
      </c>
      <c r="C7" s="36">
        <v>710.801</v>
      </c>
      <c r="D7" s="36">
        <v>328.0115366866636</v>
      </c>
      <c r="E7" s="37"/>
      <c r="F7" s="37"/>
      <c r="G7" s="37"/>
      <c r="H7" s="37"/>
      <c r="I7" s="37"/>
    </row>
    <row r="8" spans="1:9" s="38" customFormat="1" ht="15">
      <c r="A8" s="34" t="s">
        <v>102</v>
      </c>
      <c r="B8" s="35">
        <v>4852</v>
      </c>
      <c r="C8" s="36">
        <v>1734.554</v>
      </c>
      <c r="D8" s="36">
        <v>357.49258037922505</v>
      </c>
      <c r="E8" s="37"/>
      <c r="F8" s="37"/>
      <c r="G8" s="37"/>
      <c r="H8" s="37"/>
      <c r="I8" s="37"/>
    </row>
    <row r="9" spans="1:9" s="38" customFormat="1" ht="15">
      <c r="A9" s="34" t="s">
        <v>103</v>
      </c>
      <c r="B9" s="35">
        <v>586</v>
      </c>
      <c r="C9" s="36">
        <v>198.726</v>
      </c>
      <c r="D9" s="36">
        <v>339.12286689419795</v>
      </c>
      <c r="E9" s="37"/>
      <c r="F9" s="37"/>
      <c r="G9" s="37"/>
      <c r="H9" s="37"/>
      <c r="I9" s="37"/>
    </row>
    <row r="10" spans="1:9" s="38" customFormat="1" ht="15">
      <c r="A10" s="34" t="s">
        <v>104</v>
      </c>
      <c r="B10" s="35">
        <v>6535</v>
      </c>
      <c r="C10" s="36">
        <v>2461.198</v>
      </c>
      <c r="D10" s="36">
        <v>376.61790359602145</v>
      </c>
      <c r="E10" s="37"/>
      <c r="F10" s="37"/>
      <c r="G10" s="37"/>
      <c r="H10" s="37"/>
      <c r="I10" s="37"/>
    </row>
    <row r="11" spans="1:9" s="38" customFormat="1" ht="15">
      <c r="A11" s="69" t="s">
        <v>105</v>
      </c>
      <c r="B11" s="70">
        <v>3638</v>
      </c>
      <c r="C11" s="71">
        <v>1470.675</v>
      </c>
      <c r="D11" s="36">
        <v>404.25371083012647</v>
      </c>
      <c r="E11" s="37"/>
      <c r="F11" s="37"/>
      <c r="G11" s="37"/>
      <c r="H11" s="37"/>
      <c r="I11" s="37"/>
    </row>
    <row r="12" spans="1:9" s="38" customFormat="1" ht="15.75" thickBot="1">
      <c r="A12" s="39" t="s">
        <v>175</v>
      </c>
      <c r="B12" s="40">
        <v>446</v>
      </c>
      <c r="C12" s="41">
        <v>126.117</v>
      </c>
      <c r="D12" s="41">
        <v>282.77354260089686</v>
      </c>
      <c r="E12" s="37"/>
      <c r="F12" s="37"/>
      <c r="G12" s="37"/>
      <c r="H12" s="37"/>
      <c r="I12" s="37"/>
    </row>
    <row r="13" spans="1:9" s="51" customFormat="1" ht="15">
      <c r="A13" s="42" t="s">
        <v>176</v>
      </c>
      <c r="B13" s="43">
        <f>SUM(B7:B12)</f>
        <v>18224</v>
      </c>
      <c r="C13" s="44">
        <f>SUM(C7:C12)</f>
        <v>6702.071000000001</v>
      </c>
      <c r="D13" s="44">
        <v>367.7607001755926</v>
      </c>
      <c r="E13" s="28"/>
      <c r="F13" s="28"/>
      <c r="G13" s="28"/>
      <c r="H13" s="28"/>
      <c r="I13" s="28"/>
    </row>
    <row r="14" spans="1:9" ht="15">
      <c r="A14" s="63"/>
      <c r="B14" s="63"/>
      <c r="C14" s="63"/>
      <c r="D14" s="63"/>
      <c r="E14" s="63"/>
      <c r="G14" s="57"/>
      <c r="H14" s="58"/>
      <c r="I14" s="52"/>
    </row>
    <row r="15" spans="1:9" ht="15">
      <c r="A15" s="52" t="s">
        <v>177</v>
      </c>
      <c r="B15" s="63"/>
      <c r="C15" s="63"/>
      <c r="D15" s="63"/>
      <c r="E15" s="63"/>
      <c r="G15" s="64"/>
      <c r="H15" s="65"/>
      <c r="I15" s="64"/>
    </row>
    <row r="16" spans="1:9" ht="13.5">
      <c r="A16" s="63"/>
      <c r="B16" s="63"/>
      <c r="C16" s="63"/>
      <c r="D16" s="63"/>
      <c r="E16" s="63"/>
      <c r="F16" s="64"/>
      <c r="G16" s="64"/>
      <c r="H16" s="64"/>
      <c r="I16" s="64"/>
    </row>
    <row r="17" spans="1:9" ht="15">
      <c r="A17" s="52"/>
      <c r="B17" s="63"/>
      <c r="C17" s="63"/>
      <c r="D17" s="63"/>
      <c r="E17" s="63"/>
      <c r="F17" s="63"/>
      <c r="G17" s="63"/>
      <c r="H17" s="63"/>
      <c r="I17" s="63"/>
    </row>
    <row r="21" ht="12.75">
      <c r="C21" s="72"/>
    </row>
    <row r="22" ht="12.75">
      <c r="C22" s="72"/>
    </row>
    <row r="23" ht="12.75">
      <c r="C23" s="72"/>
    </row>
    <row r="24" spans="2:3" ht="12.75">
      <c r="B24" s="66"/>
      <c r="C24" s="72"/>
    </row>
    <row r="38" spans="2:3" ht="12.75">
      <c r="B38" s="66"/>
      <c r="C38" s="67"/>
    </row>
  </sheetData>
  <sheetProtection/>
  <mergeCells count="2">
    <mergeCell ref="A2:D2"/>
    <mergeCell ref="A3:D3"/>
  </mergeCells>
  <printOptions/>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zoomScale="75" zoomScaleNormal="75" zoomScalePageLayoutView="0" workbookViewId="0" topLeftCell="A1">
      <selection activeCell="A1" sqref="A1"/>
    </sheetView>
  </sheetViews>
  <sheetFormatPr defaultColWidth="9.140625" defaultRowHeight="15"/>
  <cols>
    <col min="1" max="1" width="21.7109375" style="38" bestFit="1" customWidth="1"/>
    <col min="2" max="2" width="11.421875" style="38" bestFit="1" customWidth="1"/>
    <col min="3" max="4" width="13.7109375" style="38" bestFit="1" customWidth="1"/>
    <col min="5" max="6" width="16.00390625" style="38" bestFit="1" customWidth="1"/>
    <col min="7" max="7" width="13.7109375" style="38" bestFit="1" customWidth="1"/>
    <col min="8" max="8" width="18.140625" style="38" bestFit="1" customWidth="1"/>
    <col min="9" max="9" width="9.28125" style="38" bestFit="1" customWidth="1"/>
    <col min="10" max="16384" width="9.140625" style="38" customWidth="1"/>
  </cols>
  <sheetData>
    <row r="1" ht="18" customHeight="1">
      <c r="A1" s="23" t="s">
        <v>178</v>
      </c>
    </row>
    <row r="3" spans="1:8" ht="17.25">
      <c r="A3" s="310" t="s">
        <v>179</v>
      </c>
      <c r="B3" s="310"/>
      <c r="C3" s="310"/>
      <c r="D3" s="310"/>
      <c r="E3" s="310"/>
      <c r="F3" s="310"/>
      <c r="G3" s="310"/>
      <c r="H3" s="310"/>
    </row>
    <row r="4" spans="1:8" ht="17.25">
      <c r="A4" s="310" t="s">
        <v>180</v>
      </c>
      <c r="B4" s="310"/>
      <c r="C4" s="310"/>
      <c r="D4" s="310"/>
      <c r="E4" s="310"/>
      <c r="F4" s="310"/>
      <c r="G4" s="310"/>
      <c r="H4" s="310"/>
    </row>
    <row r="5" spans="1:8" ht="17.25">
      <c r="A5" s="310" t="s">
        <v>181</v>
      </c>
      <c r="B5" s="310"/>
      <c r="C5" s="310"/>
      <c r="D5" s="310"/>
      <c r="E5" s="310"/>
      <c r="F5" s="310"/>
      <c r="G5" s="310"/>
      <c r="H5" s="310"/>
    </row>
    <row r="6" ht="15" customHeight="1"/>
    <row r="7" spans="4:7" ht="14.25" customHeight="1">
      <c r="D7" s="73"/>
      <c r="G7" s="73"/>
    </row>
    <row r="8" spans="1:8" ht="57.75" customHeight="1">
      <c r="A8" s="74" t="s">
        <v>182</v>
      </c>
      <c r="B8" s="75" t="s">
        <v>98</v>
      </c>
      <c r="C8" s="76" t="s">
        <v>183</v>
      </c>
      <c r="D8" s="77" t="s">
        <v>184</v>
      </c>
      <c r="E8" s="76" t="s">
        <v>185</v>
      </c>
      <c r="F8" s="76" t="s">
        <v>186</v>
      </c>
      <c r="G8" s="77" t="s">
        <v>187</v>
      </c>
      <c r="H8" s="75" t="s">
        <v>188</v>
      </c>
    </row>
    <row r="9" spans="2:7" ht="24" customHeight="1">
      <c r="B9" s="78"/>
      <c r="C9" s="79"/>
      <c r="D9" s="80"/>
      <c r="F9" s="73"/>
      <c r="G9" s="81"/>
    </row>
    <row r="10" spans="1:8" s="73" customFormat="1" ht="24" customHeight="1">
      <c r="A10" s="82" t="s">
        <v>189</v>
      </c>
      <c r="B10" s="35">
        <v>2760</v>
      </c>
      <c r="C10" s="83">
        <v>2760</v>
      </c>
      <c r="D10" s="84">
        <v>0.005512150697406892</v>
      </c>
      <c r="E10" s="85">
        <v>1347.037</v>
      </c>
      <c r="F10" s="86">
        <v>1347.037</v>
      </c>
      <c r="G10" s="84">
        <v>0.007293740801076243</v>
      </c>
      <c r="H10" s="86">
        <v>488.056884057971</v>
      </c>
    </row>
    <row r="11" spans="1:8" s="73" customFormat="1" ht="24" customHeight="1">
      <c r="A11" s="82" t="s">
        <v>190</v>
      </c>
      <c r="B11" s="35">
        <v>8660</v>
      </c>
      <c r="C11" s="83">
        <v>11420</v>
      </c>
      <c r="D11" s="84">
        <v>0.02280752208854591</v>
      </c>
      <c r="E11" s="85">
        <v>4719.228</v>
      </c>
      <c r="F11" s="86">
        <v>6066.265</v>
      </c>
      <c r="G11" s="84">
        <v>0.032846732896454046</v>
      </c>
      <c r="H11" s="86">
        <v>544.9454965357968</v>
      </c>
    </row>
    <row r="12" spans="1:8" s="73" customFormat="1" ht="24" customHeight="1">
      <c r="A12" s="82" t="s">
        <v>191</v>
      </c>
      <c r="B12" s="35">
        <v>32365</v>
      </c>
      <c r="C12" s="83">
        <v>43785</v>
      </c>
      <c r="D12" s="84">
        <v>0.08744547763984087</v>
      </c>
      <c r="E12" s="85">
        <v>19518.932</v>
      </c>
      <c r="F12" s="86">
        <v>25585.197</v>
      </c>
      <c r="G12" s="84">
        <v>0.13853501816392086</v>
      </c>
      <c r="H12" s="86">
        <v>603.0876564189712</v>
      </c>
    </row>
    <row r="13" spans="1:8" s="73" customFormat="1" ht="24" customHeight="1">
      <c r="A13" s="82" t="s">
        <v>192</v>
      </c>
      <c r="B13" s="35">
        <v>51748</v>
      </c>
      <c r="C13" s="83">
        <v>95533</v>
      </c>
      <c r="D13" s="84">
        <v>0.19079430890412052</v>
      </c>
      <c r="E13" s="85">
        <v>39746.601</v>
      </c>
      <c r="F13" s="86">
        <v>65331.798</v>
      </c>
      <c r="G13" s="84">
        <v>0.35374915513105526</v>
      </c>
      <c r="H13" s="86">
        <v>768.079945118652</v>
      </c>
    </row>
    <row r="14" spans="1:8" s="73" customFormat="1" ht="24" customHeight="1">
      <c r="A14" s="82" t="s">
        <v>193</v>
      </c>
      <c r="B14" s="35">
        <v>60853</v>
      </c>
      <c r="C14" s="83">
        <v>156386</v>
      </c>
      <c r="D14" s="84">
        <v>0.3123272460016936</v>
      </c>
      <c r="E14" s="85">
        <v>47201.882</v>
      </c>
      <c r="F14" s="86">
        <v>112533.68</v>
      </c>
      <c r="G14" s="84">
        <v>0.6093310676033824</v>
      </c>
      <c r="H14" s="86">
        <v>775.670583208716</v>
      </c>
    </row>
    <row r="15" spans="1:8" s="73" customFormat="1" ht="24" customHeight="1">
      <c r="A15" s="82" t="s">
        <v>194</v>
      </c>
      <c r="B15" s="35">
        <v>43539</v>
      </c>
      <c r="C15" s="83">
        <v>199925</v>
      </c>
      <c r="D15" s="84">
        <v>0.3992814232532873</v>
      </c>
      <c r="E15" s="85">
        <v>27325.339</v>
      </c>
      <c r="F15" s="86">
        <v>139859.019</v>
      </c>
      <c r="G15" s="84">
        <v>0.7572883545728866</v>
      </c>
      <c r="H15" s="86">
        <v>627.6060313741702</v>
      </c>
    </row>
    <row r="16" spans="1:8" s="73" customFormat="1" ht="24" customHeight="1">
      <c r="A16" s="82" t="s">
        <v>195</v>
      </c>
      <c r="B16" s="35">
        <v>33229</v>
      </c>
      <c r="C16" s="83">
        <v>233154</v>
      </c>
      <c r="D16" s="84">
        <v>0.4656449216315966</v>
      </c>
      <c r="E16" s="85">
        <v>14843.98</v>
      </c>
      <c r="F16" s="86">
        <v>154702.999</v>
      </c>
      <c r="G16" s="84">
        <v>0.8376633870154696</v>
      </c>
      <c r="H16" s="86">
        <v>446.7176261699118</v>
      </c>
    </row>
    <row r="17" spans="1:8" s="73" customFormat="1" ht="24" customHeight="1">
      <c r="A17" s="82" t="s">
        <v>196</v>
      </c>
      <c r="B17" s="35">
        <v>39791</v>
      </c>
      <c r="C17" s="83">
        <v>272945</v>
      </c>
      <c r="D17" s="84">
        <v>0.5451137580085957</v>
      </c>
      <c r="E17" s="85">
        <v>5666.476</v>
      </c>
      <c r="F17" s="86">
        <v>160369.475</v>
      </c>
      <c r="G17" s="84">
        <v>0.868345400352534</v>
      </c>
      <c r="H17" s="86">
        <v>142.40597119951747</v>
      </c>
    </row>
    <row r="18" spans="1:8" s="73" customFormat="1" ht="24" customHeight="1">
      <c r="A18" s="82" t="s">
        <v>197</v>
      </c>
      <c r="B18" s="35">
        <v>56511</v>
      </c>
      <c r="C18" s="83">
        <v>329456</v>
      </c>
      <c r="D18" s="84">
        <v>0.6579750435380018</v>
      </c>
      <c r="E18" s="85">
        <v>6280.292</v>
      </c>
      <c r="F18" s="86">
        <v>166649.767</v>
      </c>
      <c r="G18" s="84">
        <v>0.9023510156422943</v>
      </c>
      <c r="H18" s="86">
        <v>111.13397391658262</v>
      </c>
    </row>
    <row r="19" spans="1:8" s="73" customFormat="1" ht="24" customHeight="1">
      <c r="A19" s="87" t="s">
        <v>198</v>
      </c>
      <c r="B19" s="88">
        <v>117159</v>
      </c>
      <c r="C19" s="89">
        <v>446615</v>
      </c>
      <c r="D19" s="90">
        <v>0.8919598491747751</v>
      </c>
      <c r="E19" s="91">
        <v>12597.312</v>
      </c>
      <c r="F19" s="92">
        <v>179247.079</v>
      </c>
      <c r="G19" s="90">
        <v>0.9705611156753946</v>
      </c>
      <c r="H19" s="92">
        <v>107.52321204516939</v>
      </c>
    </row>
    <row r="20" spans="1:9" ht="24" customHeight="1" thickBot="1">
      <c r="A20" s="93" t="s">
        <v>199</v>
      </c>
      <c r="B20" s="94">
        <v>54097</v>
      </c>
      <c r="C20" s="95">
        <v>500712</v>
      </c>
      <c r="D20" s="96">
        <v>1</v>
      </c>
      <c r="E20" s="97">
        <v>5436.89</v>
      </c>
      <c r="F20" s="98">
        <v>184683.969</v>
      </c>
      <c r="G20" s="96">
        <v>1</v>
      </c>
      <c r="H20" s="99">
        <v>100.50261567184872</v>
      </c>
      <c r="I20" s="100"/>
    </row>
    <row r="21" spans="2:8" ht="15">
      <c r="B21" s="101"/>
      <c r="C21" s="79"/>
      <c r="D21" s="102"/>
      <c r="E21" s="103"/>
      <c r="F21" s="79"/>
      <c r="G21" s="102"/>
      <c r="H21" s="103"/>
    </row>
    <row r="22" spans="1:8" s="110" customFormat="1" ht="24" customHeight="1">
      <c r="A22" s="104" t="s">
        <v>200</v>
      </c>
      <c r="B22" s="57">
        <v>500712</v>
      </c>
      <c r="C22" s="105"/>
      <c r="D22" s="106"/>
      <c r="E22" s="58">
        <v>184683.969</v>
      </c>
      <c r="F22" s="107"/>
      <c r="G22" s="108"/>
      <c r="H22" s="109">
        <v>368.84270598667496</v>
      </c>
    </row>
    <row r="23" spans="4:7" ht="15">
      <c r="D23" s="73"/>
      <c r="G23" s="73"/>
    </row>
  </sheetData>
  <sheetProtection/>
  <mergeCells count="3">
    <mergeCell ref="A3:H3"/>
    <mergeCell ref="A4:H4"/>
    <mergeCell ref="A5:H5"/>
  </mergeCells>
  <printOptions/>
  <pageMargins left="0.7" right="0.7" top="0.75" bottom="0.75" header="0.3" footer="0.3"/>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showGridLines="0" zoomScale="75" zoomScaleNormal="75" zoomScalePageLayoutView="0" workbookViewId="0" topLeftCell="A1">
      <selection activeCell="A1" sqref="A1"/>
    </sheetView>
  </sheetViews>
  <sheetFormatPr defaultColWidth="9.140625" defaultRowHeight="15"/>
  <cols>
    <col min="1" max="1" width="25.7109375" style="38" customWidth="1"/>
    <col min="2" max="2" width="16.57421875" style="38" customWidth="1"/>
    <col min="3" max="3" width="17.7109375" style="78" bestFit="1" customWidth="1"/>
    <col min="4" max="4" width="16.00390625" style="38" customWidth="1"/>
    <col min="5" max="5" width="3.00390625" style="38" customWidth="1"/>
    <col min="6" max="6" width="13.7109375" style="38" hidden="1" customWidth="1"/>
    <col min="7" max="7" width="27.28125" style="78" customWidth="1"/>
    <col min="8" max="8" width="16.7109375" style="38" customWidth="1"/>
    <col min="9" max="9" width="19.8515625" style="38" customWidth="1"/>
    <col min="10" max="10" width="13.7109375" style="78" customWidth="1"/>
    <col min="11" max="11" width="13.7109375" style="38" customWidth="1"/>
    <col min="12" max="16384" width="9.140625" style="38" customWidth="1"/>
  </cols>
  <sheetData>
    <row r="1" spans="1:10" ht="18" customHeight="1">
      <c r="A1" s="24" t="s">
        <v>201</v>
      </c>
      <c r="B1" s="111"/>
      <c r="C1" s="112"/>
      <c r="D1" s="111"/>
      <c r="E1" s="111"/>
      <c r="F1" s="111"/>
      <c r="G1" s="112"/>
      <c r="H1" s="111"/>
      <c r="I1" s="111"/>
      <c r="J1" s="112"/>
    </row>
    <row r="2" spans="1:10" ht="20.25">
      <c r="A2" s="311" t="s">
        <v>202</v>
      </c>
      <c r="B2" s="311"/>
      <c r="C2" s="311"/>
      <c r="D2" s="311"/>
      <c r="E2" s="311"/>
      <c r="F2" s="311"/>
      <c r="G2" s="311"/>
      <c r="H2" s="311"/>
      <c r="I2" s="311"/>
      <c r="J2" s="311"/>
    </row>
    <row r="3" spans="1:10" ht="20.25">
      <c r="A3" s="312" t="s">
        <v>203</v>
      </c>
      <c r="B3" s="313"/>
      <c r="C3" s="313"/>
      <c r="D3" s="313"/>
      <c r="E3" s="313"/>
      <c r="F3" s="313"/>
      <c r="G3" s="313"/>
      <c r="H3" s="313"/>
      <c r="I3" s="313"/>
      <c r="J3" s="313"/>
    </row>
    <row r="4" spans="5:8" ht="15">
      <c r="E4" s="73"/>
      <c r="F4" s="73"/>
      <c r="G4" s="113"/>
      <c r="H4" s="73"/>
    </row>
    <row r="5" spans="1:11" s="29" customFormat="1" ht="30">
      <c r="A5" s="114" t="s">
        <v>97</v>
      </c>
      <c r="B5" s="115" t="s">
        <v>98</v>
      </c>
      <c r="C5" s="116" t="s">
        <v>185</v>
      </c>
      <c r="D5" s="115" t="s">
        <v>188</v>
      </c>
      <c r="E5" s="117"/>
      <c r="F5" s="117"/>
      <c r="G5" s="118"/>
      <c r="H5" s="119"/>
      <c r="I5" s="117"/>
      <c r="J5" s="118"/>
      <c r="K5" s="119"/>
    </row>
    <row r="6" spans="1:11" ht="15">
      <c r="A6" s="120"/>
      <c r="B6" s="121"/>
      <c r="C6" s="122"/>
      <c r="D6" s="120"/>
      <c r="E6" s="113"/>
      <c r="F6" s="79"/>
      <c r="G6" s="113"/>
      <c r="H6" s="73"/>
      <c r="I6" s="79"/>
      <c r="J6" s="113"/>
      <c r="K6" s="73"/>
    </row>
    <row r="7" spans="1:11" ht="15">
      <c r="A7" s="82" t="s">
        <v>101</v>
      </c>
      <c r="B7" s="35">
        <v>1304</v>
      </c>
      <c r="C7" s="36">
        <v>816.156</v>
      </c>
      <c r="D7" s="123">
        <v>625.8865030674847</v>
      </c>
      <c r="E7" s="113"/>
      <c r="F7" s="79"/>
      <c r="G7" s="124"/>
      <c r="H7" s="124"/>
      <c r="I7" s="113"/>
      <c r="J7" s="124"/>
      <c r="K7" s="124"/>
    </row>
    <row r="8" spans="1:11" ht="15">
      <c r="A8" s="82" t="s">
        <v>102</v>
      </c>
      <c r="B8" s="35">
        <v>2639</v>
      </c>
      <c r="C8" s="36">
        <v>1839.933</v>
      </c>
      <c r="D8" s="123">
        <v>697.2084122773778</v>
      </c>
      <c r="E8" s="113"/>
      <c r="F8" s="79"/>
      <c r="G8" s="124"/>
      <c r="H8" s="124"/>
      <c r="I8" s="113"/>
      <c r="J8" s="124"/>
      <c r="K8" s="124"/>
    </row>
    <row r="9" spans="1:11" ht="15">
      <c r="A9" s="82" t="s">
        <v>103</v>
      </c>
      <c r="B9" s="34">
        <v>202</v>
      </c>
      <c r="C9" s="36">
        <v>104.12</v>
      </c>
      <c r="D9" s="123">
        <v>515.4455445544554</v>
      </c>
      <c r="E9" s="113"/>
      <c r="F9" s="79"/>
      <c r="G9" s="124"/>
      <c r="H9" s="124"/>
      <c r="I9" s="113"/>
      <c r="J9" s="124"/>
      <c r="K9" s="124"/>
    </row>
    <row r="10" spans="1:11" ht="15">
      <c r="A10" s="82" t="s">
        <v>104</v>
      </c>
      <c r="B10" s="35">
        <v>1650</v>
      </c>
      <c r="C10" s="36">
        <v>1025.984</v>
      </c>
      <c r="D10" s="123">
        <v>621.8084848484848</v>
      </c>
      <c r="E10" s="113"/>
      <c r="F10" s="79"/>
      <c r="G10" s="124"/>
      <c r="H10" s="124"/>
      <c r="I10" s="113"/>
      <c r="J10" s="124"/>
      <c r="K10" s="124"/>
    </row>
    <row r="11" spans="1:11" ht="15.75" thickBot="1">
      <c r="A11" s="93" t="s">
        <v>105</v>
      </c>
      <c r="B11" s="40">
        <v>1044</v>
      </c>
      <c r="C11" s="125">
        <v>657.4</v>
      </c>
      <c r="D11" s="126">
        <v>629.6934865900383</v>
      </c>
      <c r="E11" s="113"/>
      <c r="F11" s="79"/>
      <c r="G11" s="124"/>
      <c r="H11" s="124"/>
      <c r="I11" s="113"/>
      <c r="J11" s="124"/>
      <c r="K11" s="124"/>
    </row>
    <row r="12" spans="1:11" ht="15">
      <c r="A12" s="110" t="s">
        <v>106</v>
      </c>
      <c r="B12" s="127">
        <v>6839</v>
      </c>
      <c r="C12" s="92">
        <v>4443.593</v>
      </c>
      <c r="D12" s="128">
        <v>649.7430910951894</v>
      </c>
      <c r="E12" s="113"/>
      <c r="F12" s="79"/>
      <c r="G12" s="124"/>
      <c r="H12" s="124"/>
      <c r="I12" s="129"/>
      <c r="J12" s="124"/>
      <c r="K12" s="124"/>
    </row>
    <row r="13" spans="1:11" ht="15">
      <c r="A13" s="120"/>
      <c r="B13" s="120"/>
      <c r="C13" s="130"/>
      <c r="D13" s="130"/>
      <c r="E13" s="113"/>
      <c r="F13" s="79"/>
      <c r="G13" s="124"/>
      <c r="H13" s="124"/>
      <c r="I13" s="79"/>
      <c r="J13" s="124"/>
      <c r="K13" s="124"/>
    </row>
    <row r="14" spans="1:11" ht="15">
      <c r="A14" s="131" t="s">
        <v>107</v>
      </c>
      <c r="B14" s="131"/>
      <c r="C14" s="132"/>
      <c r="D14" s="132"/>
      <c r="E14" s="101"/>
      <c r="F14" s="133"/>
      <c r="G14" s="131" t="s">
        <v>107</v>
      </c>
      <c r="H14" s="132"/>
      <c r="I14" s="134"/>
      <c r="J14" s="132"/>
      <c r="K14" s="135"/>
    </row>
    <row r="15" spans="1:11" ht="15">
      <c r="A15" s="82" t="s">
        <v>108</v>
      </c>
      <c r="B15" s="34">
        <v>174</v>
      </c>
      <c r="C15" s="36">
        <v>97.574</v>
      </c>
      <c r="D15" s="136">
        <v>560.7701149425287</v>
      </c>
      <c r="E15" s="113"/>
      <c r="F15" s="137"/>
      <c r="G15" s="82" t="s">
        <v>109</v>
      </c>
      <c r="H15" s="34">
        <v>185</v>
      </c>
      <c r="I15" s="36">
        <v>106.915</v>
      </c>
      <c r="J15" s="136">
        <v>577.918918918919</v>
      </c>
      <c r="K15" s="138"/>
    </row>
    <row r="16" spans="1:11" ht="15">
      <c r="A16" s="82" t="s">
        <v>110</v>
      </c>
      <c r="B16" s="34">
        <v>21</v>
      </c>
      <c r="C16" s="36">
        <v>9.733</v>
      </c>
      <c r="D16" s="136">
        <v>463.4761904761905</v>
      </c>
      <c r="E16" s="73"/>
      <c r="F16" s="137"/>
      <c r="G16" s="82" t="s">
        <v>111</v>
      </c>
      <c r="H16" s="34">
        <v>20</v>
      </c>
      <c r="I16" s="36">
        <v>6.457</v>
      </c>
      <c r="J16" s="136">
        <v>322.85</v>
      </c>
      <c r="K16" s="138"/>
    </row>
    <row r="17" spans="1:11" ht="15">
      <c r="A17" s="82" t="s">
        <v>112</v>
      </c>
      <c r="B17" s="34">
        <v>89</v>
      </c>
      <c r="C17" s="36">
        <v>45.921</v>
      </c>
      <c r="D17" s="136">
        <v>515.9662921348314</v>
      </c>
      <c r="E17" s="113"/>
      <c r="F17" s="137"/>
      <c r="G17" s="82" t="s">
        <v>113</v>
      </c>
      <c r="H17" s="34">
        <v>68</v>
      </c>
      <c r="I17" s="36">
        <v>33.486</v>
      </c>
      <c r="J17" s="136">
        <v>492.44117647058823</v>
      </c>
      <c r="K17" s="138"/>
    </row>
    <row r="18" spans="1:11" ht="15">
      <c r="A18" s="82" t="s">
        <v>114</v>
      </c>
      <c r="B18" s="34">
        <v>54</v>
      </c>
      <c r="C18" s="36">
        <v>17.429</v>
      </c>
      <c r="D18" s="136">
        <v>322.75925925925924</v>
      </c>
      <c r="E18" s="73"/>
      <c r="F18" s="137"/>
      <c r="G18" s="82" t="s">
        <v>115</v>
      </c>
      <c r="H18" s="34">
        <v>30</v>
      </c>
      <c r="I18" s="36">
        <v>13.097</v>
      </c>
      <c r="J18" s="136">
        <v>436.56666666666666</v>
      </c>
      <c r="K18" s="138"/>
    </row>
    <row r="19" spans="1:11" ht="15">
      <c r="A19" s="82" t="s">
        <v>116</v>
      </c>
      <c r="B19" s="34">
        <v>26</v>
      </c>
      <c r="C19" s="36">
        <v>12.515</v>
      </c>
      <c r="D19" s="136">
        <v>481.34615384615387</v>
      </c>
      <c r="E19" s="73"/>
      <c r="F19" s="137"/>
      <c r="G19" s="82" t="s">
        <v>117</v>
      </c>
      <c r="H19" s="34">
        <v>21</v>
      </c>
      <c r="I19" s="36">
        <v>12.326</v>
      </c>
      <c r="J19" s="136">
        <v>586.952380952381</v>
      </c>
      <c r="K19" s="138"/>
    </row>
    <row r="20" spans="1:11" ht="15">
      <c r="A20" s="82" t="s">
        <v>118</v>
      </c>
      <c r="B20" s="34">
        <v>74</v>
      </c>
      <c r="C20" s="36">
        <v>39.384</v>
      </c>
      <c r="D20" s="136">
        <v>532.2162162162163</v>
      </c>
      <c r="E20" s="113"/>
      <c r="F20" s="137"/>
      <c r="G20" s="82" t="s">
        <v>119</v>
      </c>
      <c r="H20" s="34">
        <v>102</v>
      </c>
      <c r="I20" s="36">
        <v>48.096</v>
      </c>
      <c r="J20" s="136">
        <v>471.52941176470586</v>
      </c>
      <c r="K20" s="138"/>
    </row>
    <row r="21" spans="1:11" ht="15">
      <c r="A21" s="82" t="s">
        <v>120</v>
      </c>
      <c r="B21" s="34">
        <v>48</v>
      </c>
      <c r="C21" s="36">
        <v>22.118</v>
      </c>
      <c r="D21" s="136">
        <v>460.7916666666667</v>
      </c>
      <c r="E21" s="73"/>
      <c r="F21" s="137"/>
      <c r="G21" s="82" t="s">
        <v>121</v>
      </c>
      <c r="H21" s="34">
        <v>194</v>
      </c>
      <c r="I21" s="36">
        <v>126.562</v>
      </c>
      <c r="J21" s="136">
        <v>652.3814432989691</v>
      </c>
      <c r="K21" s="138"/>
    </row>
    <row r="22" spans="1:11" ht="15">
      <c r="A22" s="82" t="s">
        <v>122</v>
      </c>
      <c r="B22" s="34">
        <v>31</v>
      </c>
      <c r="C22" s="36">
        <v>13.522</v>
      </c>
      <c r="D22" s="136">
        <v>436.19354838709677</v>
      </c>
      <c r="E22" s="73"/>
      <c r="F22" s="137"/>
      <c r="G22" s="82" t="s">
        <v>123</v>
      </c>
      <c r="H22" s="34">
        <v>39</v>
      </c>
      <c r="I22" s="36">
        <v>21.08</v>
      </c>
      <c r="J22" s="136">
        <v>540.5128205128206</v>
      </c>
      <c r="K22" s="138"/>
    </row>
    <row r="23" spans="1:11" ht="15">
      <c r="A23" s="82" t="s">
        <v>124</v>
      </c>
      <c r="B23" s="34">
        <v>36</v>
      </c>
      <c r="C23" s="36">
        <v>21.2</v>
      </c>
      <c r="D23" s="136">
        <v>588.8888888888889</v>
      </c>
      <c r="E23" s="113"/>
      <c r="F23" s="137"/>
      <c r="G23" s="82" t="s">
        <v>125</v>
      </c>
      <c r="H23" s="34">
        <v>91</v>
      </c>
      <c r="I23" s="36">
        <v>46.777</v>
      </c>
      <c r="J23" s="136">
        <v>514.032967032967</v>
      </c>
      <c r="K23" s="138"/>
    </row>
    <row r="24" spans="1:11" ht="15">
      <c r="A24" s="82" t="s">
        <v>126</v>
      </c>
      <c r="B24" s="34">
        <v>24</v>
      </c>
      <c r="C24" s="36">
        <v>12.057</v>
      </c>
      <c r="D24" s="136">
        <v>502.375</v>
      </c>
      <c r="E24" s="73"/>
      <c r="F24" s="137"/>
      <c r="G24" s="82" t="s">
        <v>127</v>
      </c>
      <c r="H24" s="34">
        <v>88</v>
      </c>
      <c r="I24" s="36">
        <v>48.237</v>
      </c>
      <c r="J24" s="136">
        <v>548.1477272727273</v>
      </c>
      <c r="K24" s="138"/>
    </row>
    <row r="25" spans="1:11" ht="15">
      <c r="A25" s="82" t="s">
        <v>128</v>
      </c>
      <c r="B25" s="34">
        <v>38</v>
      </c>
      <c r="C25" s="36">
        <v>20.302</v>
      </c>
      <c r="D25" s="136">
        <v>534.2631578947369</v>
      </c>
      <c r="E25" s="73"/>
      <c r="F25" s="137"/>
      <c r="G25" s="82" t="s">
        <v>129</v>
      </c>
      <c r="H25" s="140" t="s">
        <v>238</v>
      </c>
      <c r="I25" s="141" t="s">
        <v>238</v>
      </c>
      <c r="J25" s="139" t="s">
        <v>238</v>
      </c>
      <c r="K25" s="138"/>
    </row>
    <row r="26" spans="1:11" ht="15">
      <c r="A26" s="82" t="s">
        <v>130</v>
      </c>
      <c r="B26" s="34">
        <v>21</v>
      </c>
      <c r="C26" s="36">
        <v>12.163</v>
      </c>
      <c r="D26" s="136">
        <v>579.1904761904761</v>
      </c>
      <c r="E26" s="73"/>
      <c r="F26" s="137"/>
      <c r="G26" s="82" t="s">
        <v>131</v>
      </c>
      <c r="H26" s="140" t="s">
        <v>238</v>
      </c>
      <c r="I26" s="141" t="s">
        <v>238</v>
      </c>
      <c r="J26" s="139" t="s">
        <v>238</v>
      </c>
      <c r="K26" s="138"/>
    </row>
    <row r="27" spans="1:11" ht="15">
      <c r="A27" s="82" t="s">
        <v>132</v>
      </c>
      <c r="B27" s="34">
        <v>162</v>
      </c>
      <c r="C27" s="36">
        <v>83.755</v>
      </c>
      <c r="D27" s="136">
        <v>517.0061728395061</v>
      </c>
      <c r="E27" s="113"/>
      <c r="F27" s="137"/>
      <c r="G27" s="82" t="s">
        <v>133</v>
      </c>
      <c r="H27" s="34">
        <v>19</v>
      </c>
      <c r="I27" s="36">
        <v>8.452</v>
      </c>
      <c r="J27" s="136">
        <v>444.8421052631579</v>
      </c>
      <c r="K27" s="138"/>
    </row>
    <row r="28" spans="1:11" ht="15">
      <c r="A28" s="82" t="s">
        <v>134</v>
      </c>
      <c r="B28" s="142">
        <v>499</v>
      </c>
      <c r="C28" s="36">
        <v>244.412</v>
      </c>
      <c r="D28" s="136">
        <v>489.80360721442884</v>
      </c>
      <c r="E28" s="113"/>
      <c r="F28" s="137"/>
      <c r="G28" s="82" t="s">
        <v>135</v>
      </c>
      <c r="H28" s="34">
        <v>67</v>
      </c>
      <c r="I28" s="36">
        <v>29.027</v>
      </c>
      <c r="J28" s="136">
        <v>433.23880597014926</v>
      </c>
      <c r="K28" s="138"/>
    </row>
    <row r="29" spans="1:11" ht="15">
      <c r="A29" s="82" t="s">
        <v>136</v>
      </c>
      <c r="B29" s="140">
        <v>11</v>
      </c>
      <c r="C29" s="141">
        <v>6.662</v>
      </c>
      <c r="D29" s="139">
        <v>605.6363636363636</v>
      </c>
      <c r="E29" s="73"/>
      <c r="F29" s="137"/>
      <c r="G29" s="82" t="s">
        <v>137</v>
      </c>
      <c r="H29" s="55">
        <v>705</v>
      </c>
      <c r="I29" s="36">
        <v>417.235</v>
      </c>
      <c r="J29" s="136">
        <v>591.822695035461</v>
      </c>
      <c r="K29" s="138"/>
    </row>
    <row r="30" spans="1:11" ht="15">
      <c r="A30" s="82" t="s">
        <v>138</v>
      </c>
      <c r="B30" s="142">
        <v>19</v>
      </c>
      <c r="C30" s="36">
        <v>10.216</v>
      </c>
      <c r="D30" s="136">
        <v>537.6842105263158</v>
      </c>
      <c r="E30" s="73"/>
      <c r="F30" s="137"/>
      <c r="G30" s="82" t="s">
        <v>139</v>
      </c>
      <c r="H30" s="34">
        <v>38</v>
      </c>
      <c r="I30" s="36">
        <v>19.786</v>
      </c>
      <c r="J30" s="136">
        <v>520.6842105263158</v>
      </c>
      <c r="K30" s="138"/>
    </row>
    <row r="31" spans="1:11" ht="15">
      <c r="A31" s="82" t="s">
        <v>140</v>
      </c>
      <c r="B31" s="142">
        <v>22</v>
      </c>
      <c r="C31" s="36">
        <v>9.431</v>
      </c>
      <c r="D31" s="136">
        <v>428.6818181818182</v>
      </c>
      <c r="E31" s="73"/>
      <c r="F31" s="137"/>
      <c r="G31" s="82" t="s">
        <v>141</v>
      </c>
      <c r="H31" s="34">
        <v>30</v>
      </c>
      <c r="I31" s="36">
        <v>12.903</v>
      </c>
      <c r="J31" s="136">
        <v>430.1</v>
      </c>
      <c r="K31" s="138"/>
    </row>
    <row r="32" spans="1:11" ht="15">
      <c r="A32" s="82" t="s">
        <v>142</v>
      </c>
      <c r="B32" s="142">
        <v>34</v>
      </c>
      <c r="C32" s="36">
        <v>16.752</v>
      </c>
      <c r="D32" s="136">
        <v>492.70588235294116</v>
      </c>
      <c r="E32" s="73"/>
      <c r="F32" s="137"/>
      <c r="G32" s="82" t="s">
        <v>143</v>
      </c>
      <c r="H32" s="34">
        <v>34</v>
      </c>
      <c r="I32" s="36">
        <v>14.51</v>
      </c>
      <c r="J32" s="136">
        <v>426.7647058823529</v>
      </c>
      <c r="K32" s="138"/>
    </row>
    <row r="33" spans="1:11" ht="15">
      <c r="A33" s="82" t="s">
        <v>144</v>
      </c>
      <c r="B33" s="140">
        <v>15</v>
      </c>
      <c r="C33" s="141">
        <v>9.57</v>
      </c>
      <c r="D33" s="136">
        <v>638</v>
      </c>
      <c r="E33" s="73"/>
      <c r="F33" s="137"/>
      <c r="G33" s="82" t="s">
        <v>145</v>
      </c>
      <c r="H33" s="34">
        <v>65</v>
      </c>
      <c r="I33" s="36">
        <v>34.241</v>
      </c>
      <c r="J33" s="136">
        <v>526.7846153846153</v>
      </c>
      <c r="K33" s="138"/>
    </row>
    <row r="34" spans="1:11" ht="15">
      <c r="A34" s="82" t="s">
        <v>146</v>
      </c>
      <c r="B34" s="140" t="s">
        <v>238</v>
      </c>
      <c r="C34" s="141" t="s">
        <v>238</v>
      </c>
      <c r="D34" s="139" t="s">
        <v>238</v>
      </c>
      <c r="E34" s="73"/>
      <c r="F34" s="137"/>
      <c r="G34" s="82" t="s">
        <v>147</v>
      </c>
      <c r="H34" s="34">
        <v>30</v>
      </c>
      <c r="I34" s="36">
        <v>12.932</v>
      </c>
      <c r="J34" s="136">
        <v>431.06666666666666</v>
      </c>
      <c r="K34" s="143"/>
    </row>
    <row r="35" spans="1:11" ht="15">
      <c r="A35" s="82" t="s">
        <v>148</v>
      </c>
      <c r="B35" s="142">
        <v>34</v>
      </c>
      <c r="C35" s="36">
        <v>18.166</v>
      </c>
      <c r="D35" s="136">
        <v>534.2941176470588</v>
      </c>
      <c r="E35" s="73"/>
      <c r="F35" s="137"/>
      <c r="G35" s="82" t="s">
        <v>149</v>
      </c>
      <c r="H35" s="34">
        <v>31</v>
      </c>
      <c r="I35" s="36">
        <v>19.347</v>
      </c>
      <c r="J35" s="136">
        <v>624.0967741935484</v>
      </c>
      <c r="K35" s="138"/>
    </row>
    <row r="36" spans="1:11" ht="15">
      <c r="A36" s="82" t="s">
        <v>150</v>
      </c>
      <c r="B36" s="142">
        <v>41</v>
      </c>
      <c r="C36" s="36">
        <v>24.346</v>
      </c>
      <c r="D36" s="136">
        <v>593.8048780487804</v>
      </c>
      <c r="E36" s="113"/>
      <c r="F36" s="137"/>
      <c r="G36" s="82" t="s">
        <v>151</v>
      </c>
      <c r="H36" s="34">
        <v>58</v>
      </c>
      <c r="I36" s="36">
        <v>28.959</v>
      </c>
      <c r="J36" s="136">
        <v>499.2931034482759</v>
      </c>
      <c r="K36" s="138"/>
    </row>
    <row r="37" spans="1:11" ht="15">
      <c r="A37" s="82" t="s">
        <v>152</v>
      </c>
      <c r="B37" s="140" t="s">
        <v>238</v>
      </c>
      <c r="C37" s="141" t="s">
        <v>238</v>
      </c>
      <c r="D37" s="139" t="s">
        <v>238</v>
      </c>
      <c r="E37" s="73"/>
      <c r="F37" s="137"/>
      <c r="G37" s="82" t="s">
        <v>153</v>
      </c>
      <c r="H37" s="34">
        <v>504</v>
      </c>
      <c r="I37" s="36">
        <v>294.755</v>
      </c>
      <c r="J37" s="136">
        <v>584.8313492063492</v>
      </c>
      <c r="K37" s="138"/>
    </row>
    <row r="38" spans="1:11" ht="15">
      <c r="A38" s="82" t="s">
        <v>154</v>
      </c>
      <c r="B38" s="142">
        <v>33</v>
      </c>
      <c r="C38" s="36">
        <v>18.41</v>
      </c>
      <c r="D38" s="136">
        <v>557.8787878787879</v>
      </c>
      <c r="E38" s="73"/>
      <c r="F38" s="137"/>
      <c r="G38" s="82" t="s">
        <v>155</v>
      </c>
      <c r="H38" s="34">
        <v>17</v>
      </c>
      <c r="I38" s="36">
        <v>7.335</v>
      </c>
      <c r="J38" s="136">
        <v>431.47058823529414</v>
      </c>
      <c r="K38" s="138"/>
    </row>
    <row r="39" spans="1:11" ht="15">
      <c r="A39" s="82" t="s">
        <v>156</v>
      </c>
      <c r="B39" s="142">
        <v>18</v>
      </c>
      <c r="C39" s="36">
        <v>11.241</v>
      </c>
      <c r="D39" s="136">
        <v>624.5</v>
      </c>
      <c r="E39" s="73"/>
      <c r="F39" s="137"/>
      <c r="G39" s="82" t="s">
        <v>157</v>
      </c>
      <c r="H39" s="140" t="s">
        <v>238</v>
      </c>
      <c r="I39" s="141" t="s">
        <v>238</v>
      </c>
      <c r="J39" s="139" t="s">
        <v>238</v>
      </c>
      <c r="K39" s="138"/>
    </row>
    <row r="40" spans="1:11" ht="15">
      <c r="A40" s="82" t="s">
        <v>158</v>
      </c>
      <c r="B40" s="34">
        <v>538</v>
      </c>
      <c r="C40" s="36">
        <v>308.865</v>
      </c>
      <c r="D40" s="136">
        <v>574.0985130111524</v>
      </c>
      <c r="E40" s="113"/>
      <c r="F40" s="137"/>
      <c r="G40" s="82" t="s">
        <v>204</v>
      </c>
      <c r="H40" s="140" t="s">
        <v>238</v>
      </c>
      <c r="I40" s="141" t="s">
        <v>238</v>
      </c>
      <c r="J40" s="139" t="s">
        <v>238</v>
      </c>
      <c r="K40" s="138"/>
    </row>
    <row r="41" spans="1:11" ht="15.75" thickBot="1">
      <c r="A41" s="82" t="s">
        <v>160</v>
      </c>
      <c r="B41" s="34">
        <v>23</v>
      </c>
      <c r="C41" s="36">
        <v>14.821</v>
      </c>
      <c r="D41" s="136">
        <v>644.3913043478261</v>
      </c>
      <c r="E41" s="73"/>
      <c r="F41" s="137"/>
      <c r="G41" s="144" t="s">
        <v>205</v>
      </c>
      <c r="H41" s="39">
        <v>514</v>
      </c>
      <c r="I41" s="41">
        <v>127.762</v>
      </c>
      <c r="J41" s="126">
        <v>248.56420233463035</v>
      </c>
      <c r="K41" s="138"/>
    </row>
    <row r="42" spans="1:11" ht="15">
      <c r="A42" s="82" t="s">
        <v>162</v>
      </c>
      <c r="B42" s="35">
        <v>700</v>
      </c>
      <c r="C42" s="36">
        <v>387.583</v>
      </c>
      <c r="D42" s="136">
        <v>553.69</v>
      </c>
      <c r="E42" s="113"/>
      <c r="F42" s="137"/>
      <c r="G42" s="73"/>
      <c r="H42" s="113"/>
      <c r="I42" s="79"/>
      <c r="J42" s="124"/>
      <c r="K42" s="124"/>
    </row>
    <row r="43" spans="1:11" ht="15">
      <c r="A43" s="82" t="s">
        <v>163</v>
      </c>
      <c r="B43" s="34">
        <v>102</v>
      </c>
      <c r="C43" s="36">
        <v>42.93</v>
      </c>
      <c r="D43" s="136">
        <v>420.88235294117646</v>
      </c>
      <c r="E43" s="113"/>
      <c r="F43" s="137"/>
      <c r="G43" s="107" t="s">
        <v>164</v>
      </c>
      <c r="H43" s="145">
        <v>12726</v>
      </c>
      <c r="I43" s="58">
        <v>7656.832</v>
      </c>
      <c r="J43" s="138">
        <v>601.6683954109697</v>
      </c>
      <c r="K43" s="124"/>
    </row>
    <row r="44" spans="1:11" ht="15">
      <c r="A44" s="82" t="s">
        <v>165</v>
      </c>
      <c r="B44" s="34">
        <v>126</v>
      </c>
      <c r="C44" s="36">
        <v>71.078</v>
      </c>
      <c r="D44" s="136">
        <v>564.1111111111111</v>
      </c>
      <c r="E44" s="113"/>
      <c r="F44" s="137"/>
      <c r="G44" s="145" t="s">
        <v>166</v>
      </c>
      <c r="H44" s="57">
        <v>164</v>
      </c>
      <c r="I44" s="58">
        <v>32.635</v>
      </c>
      <c r="J44" s="138">
        <v>198.9939024390244</v>
      </c>
      <c r="K44" s="124"/>
    </row>
    <row r="45" spans="1:11" ht="15">
      <c r="A45" s="82" t="s">
        <v>167</v>
      </c>
      <c r="B45" s="34">
        <v>406</v>
      </c>
      <c r="C45" s="36">
        <v>208.187</v>
      </c>
      <c r="D45" s="136">
        <v>512.7758620689655</v>
      </c>
      <c r="E45" s="113"/>
      <c r="F45" s="137"/>
      <c r="G45" s="107" t="s">
        <v>168</v>
      </c>
      <c r="H45" s="146">
        <v>425</v>
      </c>
      <c r="I45" s="147">
        <v>107.269</v>
      </c>
      <c r="J45" s="148">
        <v>252.39764705882354</v>
      </c>
      <c r="K45" s="124"/>
    </row>
    <row r="46" spans="1:11" ht="15">
      <c r="A46" s="82" t="s">
        <v>169</v>
      </c>
      <c r="B46" s="34">
        <v>70</v>
      </c>
      <c r="C46" s="36">
        <v>33.023</v>
      </c>
      <c r="D46" s="136">
        <v>471.75714285714287</v>
      </c>
      <c r="E46" s="113"/>
      <c r="F46" s="137"/>
      <c r="G46" s="107" t="s">
        <v>170</v>
      </c>
      <c r="H46" s="57">
        <v>13315</v>
      </c>
      <c r="I46" s="58">
        <v>7796.736</v>
      </c>
      <c r="J46" s="138">
        <v>585.5603454750282</v>
      </c>
      <c r="K46" s="124"/>
    </row>
    <row r="47" spans="1:11" ht="15">
      <c r="A47" s="73"/>
      <c r="B47" s="73"/>
      <c r="C47" s="124"/>
      <c r="D47" s="124"/>
      <c r="E47" s="113"/>
      <c r="F47" s="79"/>
      <c r="G47" s="124"/>
      <c r="H47" s="124"/>
      <c r="I47" s="73"/>
      <c r="J47" s="124"/>
      <c r="K47" s="124"/>
    </row>
    <row r="48" spans="1:11" ht="15">
      <c r="A48" s="110" t="s">
        <v>206</v>
      </c>
      <c r="B48" s="113"/>
      <c r="D48" s="103"/>
      <c r="F48" s="103"/>
      <c r="G48" s="124"/>
      <c r="H48" s="124"/>
      <c r="I48" s="79"/>
      <c r="J48" s="124"/>
      <c r="K48" s="124"/>
    </row>
    <row r="49" spans="1:11" ht="15">
      <c r="A49" s="110" t="s">
        <v>207</v>
      </c>
      <c r="H49" s="103"/>
      <c r="I49" s="103"/>
      <c r="K49" s="103"/>
    </row>
    <row r="50" spans="1:11" ht="15">
      <c r="A50" s="149" t="s">
        <v>208</v>
      </c>
      <c r="H50" s="103"/>
      <c r="I50" s="103"/>
      <c r="K50" s="103"/>
    </row>
    <row r="52" ht="15">
      <c r="A52" s="110" t="s">
        <v>209</v>
      </c>
    </row>
    <row r="53" ht="15">
      <c r="A53" s="149" t="s">
        <v>210</v>
      </c>
    </row>
    <row r="54" ht="15">
      <c r="A54" s="150"/>
    </row>
    <row r="58" spans="8:9" ht="15">
      <c r="H58" s="78"/>
      <c r="I58" s="103"/>
    </row>
  </sheetData>
  <sheetProtection/>
  <mergeCells count="2">
    <mergeCell ref="A2:J2"/>
    <mergeCell ref="A3:J3"/>
  </mergeCells>
  <printOptions/>
  <pageMargins left="0.7" right="0.7" top="0.75" bottom="0.75" header="0.3" footer="0.3"/>
  <pageSetup fitToHeight="1" fitToWidth="1" horizontalDpi="600" verticalDpi="600" orientation="portrait" scale="57" r:id="rId1"/>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showGridLines="0" zoomScale="75" zoomScaleNormal="75" zoomScalePageLayoutView="0" workbookViewId="0" topLeftCell="A1">
      <selection activeCell="A1" sqref="A1"/>
    </sheetView>
  </sheetViews>
  <sheetFormatPr defaultColWidth="9.140625" defaultRowHeight="15"/>
  <cols>
    <col min="1" max="1" width="25.7109375" style="38" customWidth="1"/>
    <col min="2" max="2" width="16.57421875" style="38" customWidth="1"/>
    <col min="3" max="3" width="17.7109375" style="78" bestFit="1" customWidth="1"/>
    <col min="4" max="4" width="16.00390625" style="38" customWidth="1"/>
    <col min="5" max="5" width="3.00390625" style="38" customWidth="1"/>
    <col min="6" max="6" width="13.7109375" style="38" hidden="1" customWidth="1"/>
    <col min="7" max="7" width="27.28125" style="78" customWidth="1"/>
    <col min="8" max="8" width="16.7109375" style="38" customWidth="1"/>
    <col min="9" max="9" width="19.8515625" style="38" customWidth="1"/>
    <col min="10" max="10" width="13.7109375" style="78" customWidth="1"/>
    <col min="11" max="11" width="13.7109375" style="171" customWidth="1"/>
    <col min="12" max="16384" width="9.140625" style="38" customWidth="1"/>
  </cols>
  <sheetData>
    <row r="1" spans="1:11" s="151" customFormat="1" ht="18" customHeight="1">
      <c r="A1" s="24" t="s">
        <v>211</v>
      </c>
      <c r="C1" s="152"/>
      <c r="G1" s="152"/>
      <c r="J1" s="152"/>
      <c r="K1" s="153"/>
    </row>
    <row r="2" spans="1:11" s="155" customFormat="1" ht="18" customHeight="1">
      <c r="A2" s="311" t="s">
        <v>202</v>
      </c>
      <c r="B2" s="311"/>
      <c r="C2" s="311"/>
      <c r="D2" s="311"/>
      <c r="E2" s="311"/>
      <c r="F2" s="311"/>
      <c r="G2" s="311"/>
      <c r="H2" s="311"/>
      <c r="I2" s="311"/>
      <c r="J2" s="311"/>
      <c r="K2" s="154"/>
    </row>
    <row r="3" spans="1:11" s="155" customFormat="1" ht="18" customHeight="1">
      <c r="A3" s="312" t="s">
        <v>212</v>
      </c>
      <c r="B3" s="313"/>
      <c r="C3" s="313"/>
      <c r="D3" s="313"/>
      <c r="E3" s="313"/>
      <c r="F3" s="313"/>
      <c r="G3" s="313"/>
      <c r="H3" s="313"/>
      <c r="I3" s="313"/>
      <c r="J3" s="313"/>
      <c r="K3" s="154"/>
    </row>
    <row r="4" spans="3:11" s="110" customFormat="1" ht="18" customHeight="1">
      <c r="C4" s="145"/>
      <c r="E4" s="107"/>
      <c r="F4" s="107"/>
      <c r="G4" s="156"/>
      <c r="H4" s="107"/>
      <c r="J4" s="145"/>
      <c r="K4" s="54"/>
    </row>
    <row r="5" spans="1:11" s="51" customFormat="1" ht="30">
      <c r="A5" s="114" t="s">
        <v>97</v>
      </c>
      <c r="B5" s="115" t="s">
        <v>98</v>
      </c>
      <c r="C5" s="116" t="s">
        <v>185</v>
      </c>
      <c r="D5" s="115" t="s">
        <v>188</v>
      </c>
      <c r="E5" s="157"/>
      <c r="F5" s="157"/>
      <c r="G5" s="158"/>
      <c r="H5" s="159"/>
      <c r="I5" s="157"/>
      <c r="J5" s="158"/>
      <c r="K5" s="159"/>
    </row>
    <row r="6" spans="1:11" s="110" customFormat="1" ht="18" customHeight="1">
      <c r="A6" s="82"/>
      <c r="B6" s="160"/>
      <c r="C6" s="161"/>
      <c r="D6" s="82"/>
      <c r="E6" s="156"/>
      <c r="F6" s="105"/>
      <c r="G6" s="156"/>
      <c r="H6" s="107"/>
      <c r="I6" s="105"/>
      <c r="J6" s="156"/>
      <c r="K6" s="54"/>
    </row>
    <row r="7" spans="1:11" s="110" customFormat="1" ht="18" customHeight="1">
      <c r="A7" s="82" t="s">
        <v>101</v>
      </c>
      <c r="B7" s="35">
        <v>12890</v>
      </c>
      <c r="C7" s="162">
        <v>2494.308</v>
      </c>
      <c r="D7" s="123">
        <v>193.50721489526765</v>
      </c>
      <c r="E7" s="156"/>
      <c r="F7" s="105"/>
      <c r="G7" s="138"/>
      <c r="H7" s="138"/>
      <c r="I7" s="156"/>
      <c r="J7" s="138"/>
      <c r="K7" s="163"/>
    </row>
    <row r="8" spans="1:11" s="110" customFormat="1" ht="18" customHeight="1">
      <c r="A8" s="82" t="s">
        <v>102</v>
      </c>
      <c r="B8" s="35">
        <v>6977</v>
      </c>
      <c r="C8" s="162">
        <v>2252.921</v>
      </c>
      <c r="D8" s="123">
        <v>322.9068367493192</v>
      </c>
      <c r="E8" s="156"/>
      <c r="F8" s="105"/>
      <c r="G8" s="138"/>
      <c r="H8" s="138"/>
      <c r="I8" s="156"/>
      <c r="J8" s="138"/>
      <c r="K8" s="163"/>
    </row>
    <row r="9" spans="1:11" s="110" customFormat="1" ht="18" customHeight="1">
      <c r="A9" s="82" t="s">
        <v>103</v>
      </c>
      <c r="B9" s="35">
        <v>5611</v>
      </c>
      <c r="C9" s="162">
        <v>1027.65</v>
      </c>
      <c r="D9" s="123">
        <v>183.14917127071823</v>
      </c>
      <c r="E9" s="156"/>
      <c r="F9" s="105"/>
      <c r="G9" s="138"/>
      <c r="H9" s="138"/>
      <c r="I9" s="156"/>
      <c r="J9" s="138"/>
      <c r="K9" s="163"/>
    </row>
    <row r="10" spans="1:11" s="110" customFormat="1" ht="18" customHeight="1">
      <c r="A10" s="82" t="s">
        <v>104</v>
      </c>
      <c r="B10" s="35">
        <v>22757</v>
      </c>
      <c r="C10" s="162">
        <v>7131.051</v>
      </c>
      <c r="D10" s="123">
        <v>313.3563738629872</v>
      </c>
      <c r="E10" s="156"/>
      <c r="F10" s="105"/>
      <c r="G10" s="138"/>
      <c r="H10" s="138"/>
      <c r="I10" s="156"/>
      <c r="J10" s="138"/>
      <c r="K10" s="163"/>
    </row>
    <row r="11" spans="1:11" s="110" customFormat="1" ht="18" customHeight="1" thickBot="1">
      <c r="A11" s="93" t="s">
        <v>105</v>
      </c>
      <c r="B11" s="40">
        <v>19769</v>
      </c>
      <c r="C11" s="164">
        <v>5493.52</v>
      </c>
      <c r="D11" s="126">
        <v>277.88557843087665</v>
      </c>
      <c r="E11" s="156"/>
      <c r="F11" s="105"/>
      <c r="G11" s="138"/>
      <c r="H11" s="138"/>
      <c r="I11" s="156"/>
      <c r="J11" s="138"/>
      <c r="K11" s="163"/>
    </row>
    <row r="12" spans="1:11" s="110" customFormat="1" ht="18" customHeight="1">
      <c r="A12" s="110" t="s">
        <v>106</v>
      </c>
      <c r="B12" s="127">
        <v>68004</v>
      </c>
      <c r="C12" s="123">
        <v>18399.45</v>
      </c>
      <c r="D12" s="128">
        <v>270.5642315157932</v>
      </c>
      <c r="E12" s="156"/>
      <c r="F12" s="105"/>
      <c r="G12" s="138"/>
      <c r="H12" s="138"/>
      <c r="I12" s="165"/>
      <c r="J12" s="138"/>
      <c r="K12" s="163"/>
    </row>
    <row r="13" spans="1:11" s="110" customFormat="1" ht="18" customHeight="1">
      <c r="A13" s="82"/>
      <c r="B13" s="161"/>
      <c r="C13" s="136"/>
      <c r="D13" s="136"/>
      <c r="E13" s="156"/>
      <c r="F13" s="105"/>
      <c r="G13" s="138"/>
      <c r="H13" s="138"/>
      <c r="I13" s="105"/>
      <c r="J13" s="138"/>
      <c r="K13" s="163"/>
    </row>
    <row r="14" spans="1:11" ht="18" customHeight="1">
      <c r="A14" s="131" t="s">
        <v>107</v>
      </c>
      <c r="B14" s="166"/>
      <c r="C14" s="132"/>
      <c r="D14" s="132"/>
      <c r="E14" s="101"/>
      <c r="F14" s="133"/>
      <c r="G14" s="131" t="s">
        <v>107</v>
      </c>
      <c r="H14" s="132"/>
      <c r="I14" s="134"/>
      <c r="J14" s="132"/>
      <c r="K14" s="135"/>
    </row>
    <row r="15" spans="1:11" s="110" customFormat="1" ht="18" customHeight="1">
      <c r="A15" s="82" t="s">
        <v>108</v>
      </c>
      <c r="B15" s="35">
        <v>4220</v>
      </c>
      <c r="C15" s="162">
        <v>568.913</v>
      </c>
      <c r="D15" s="136">
        <v>134.81350710900475</v>
      </c>
      <c r="E15" s="156"/>
      <c r="F15" s="86"/>
      <c r="G15" s="82" t="s">
        <v>109</v>
      </c>
      <c r="H15" s="35">
        <v>5106</v>
      </c>
      <c r="I15" s="162">
        <v>875.522</v>
      </c>
      <c r="J15" s="136">
        <v>171.4692518605562</v>
      </c>
      <c r="K15" s="163"/>
    </row>
    <row r="16" spans="1:11" s="110" customFormat="1" ht="18" customHeight="1">
      <c r="A16" s="82" t="s">
        <v>110</v>
      </c>
      <c r="B16" s="35">
        <v>348</v>
      </c>
      <c r="C16" s="162">
        <v>66.736</v>
      </c>
      <c r="D16" s="136">
        <v>191.77011494252875</v>
      </c>
      <c r="E16" s="107"/>
      <c r="F16" s="86"/>
      <c r="G16" s="82" t="s">
        <v>111</v>
      </c>
      <c r="H16" s="35">
        <v>234</v>
      </c>
      <c r="I16" s="162">
        <v>41.624</v>
      </c>
      <c r="J16" s="136">
        <v>177.8803418803419</v>
      </c>
      <c r="K16" s="163"/>
    </row>
    <row r="17" spans="1:11" s="110" customFormat="1" ht="18" customHeight="1">
      <c r="A17" s="82" t="s">
        <v>112</v>
      </c>
      <c r="B17" s="35">
        <v>1611</v>
      </c>
      <c r="C17" s="162">
        <v>263.327</v>
      </c>
      <c r="D17" s="136">
        <v>163.45561762880197</v>
      </c>
      <c r="E17" s="156"/>
      <c r="F17" s="86"/>
      <c r="G17" s="82" t="s">
        <v>113</v>
      </c>
      <c r="H17" s="35">
        <v>870</v>
      </c>
      <c r="I17" s="162">
        <v>142.45</v>
      </c>
      <c r="J17" s="136">
        <v>163.73563218390805</v>
      </c>
      <c r="K17" s="163"/>
    </row>
    <row r="18" spans="1:11" s="110" customFormat="1" ht="18" customHeight="1">
      <c r="A18" s="82" t="s">
        <v>114</v>
      </c>
      <c r="B18" s="35">
        <v>634</v>
      </c>
      <c r="C18" s="162">
        <v>108.428</v>
      </c>
      <c r="D18" s="136">
        <v>171.02208201892745</v>
      </c>
      <c r="E18" s="107"/>
      <c r="F18" s="86"/>
      <c r="G18" s="82" t="s">
        <v>115</v>
      </c>
      <c r="H18" s="35">
        <v>603</v>
      </c>
      <c r="I18" s="162">
        <v>111.224</v>
      </c>
      <c r="J18" s="136">
        <v>184.45107794361525</v>
      </c>
      <c r="K18" s="163"/>
    </row>
    <row r="19" spans="1:11" s="110" customFormat="1" ht="18" customHeight="1">
      <c r="A19" s="82" t="s">
        <v>116</v>
      </c>
      <c r="B19" s="35">
        <v>738</v>
      </c>
      <c r="C19" s="162">
        <v>115.239</v>
      </c>
      <c r="D19" s="136">
        <v>156.15040650406505</v>
      </c>
      <c r="E19" s="107"/>
      <c r="F19" s="86"/>
      <c r="G19" s="82" t="s">
        <v>117</v>
      </c>
      <c r="H19" s="35">
        <v>1908</v>
      </c>
      <c r="I19" s="162">
        <v>269.433</v>
      </c>
      <c r="J19" s="136">
        <v>141.21226415094338</v>
      </c>
      <c r="K19" s="163"/>
    </row>
    <row r="20" spans="1:11" s="110" customFormat="1" ht="18" customHeight="1">
      <c r="A20" s="82" t="s">
        <v>118</v>
      </c>
      <c r="B20" s="35">
        <v>1004</v>
      </c>
      <c r="C20" s="162">
        <v>160.273</v>
      </c>
      <c r="D20" s="136">
        <v>159.63446215139442</v>
      </c>
      <c r="E20" s="156"/>
      <c r="F20" s="86"/>
      <c r="G20" s="82" t="s">
        <v>119</v>
      </c>
      <c r="H20" s="35">
        <v>2308</v>
      </c>
      <c r="I20" s="162">
        <v>301.644</v>
      </c>
      <c r="J20" s="136">
        <v>130.6949740034662</v>
      </c>
      <c r="K20" s="163"/>
    </row>
    <row r="21" spans="1:11" s="110" customFormat="1" ht="18" customHeight="1">
      <c r="A21" s="82" t="s">
        <v>120</v>
      </c>
      <c r="B21" s="35">
        <v>909</v>
      </c>
      <c r="C21" s="162">
        <v>142.977</v>
      </c>
      <c r="D21" s="136">
        <v>157.2904290429043</v>
      </c>
      <c r="E21" s="107"/>
      <c r="F21" s="86"/>
      <c r="G21" s="82" t="s">
        <v>121</v>
      </c>
      <c r="H21" s="35">
        <v>5481</v>
      </c>
      <c r="I21" s="162">
        <v>1219.885</v>
      </c>
      <c r="J21" s="136">
        <v>222.56613756613757</v>
      </c>
      <c r="K21" s="163"/>
    </row>
    <row r="22" spans="1:11" s="110" customFormat="1" ht="18" customHeight="1">
      <c r="A22" s="82" t="s">
        <v>122</v>
      </c>
      <c r="B22" s="35">
        <v>449</v>
      </c>
      <c r="C22" s="162">
        <v>86.17</v>
      </c>
      <c r="D22" s="136">
        <v>191.91536748329622</v>
      </c>
      <c r="E22" s="107"/>
      <c r="F22" s="86"/>
      <c r="G22" s="82" t="s">
        <v>123</v>
      </c>
      <c r="H22" s="35">
        <v>799</v>
      </c>
      <c r="I22" s="162">
        <v>141.899</v>
      </c>
      <c r="J22" s="136">
        <v>177.59574468085106</v>
      </c>
      <c r="K22" s="163"/>
    </row>
    <row r="23" spans="1:11" s="110" customFormat="1" ht="18" customHeight="1">
      <c r="A23" s="82" t="s">
        <v>124</v>
      </c>
      <c r="B23" s="35">
        <v>1019</v>
      </c>
      <c r="C23" s="162">
        <v>174.38</v>
      </c>
      <c r="D23" s="136">
        <v>171.12855740922473</v>
      </c>
      <c r="E23" s="156"/>
      <c r="F23" s="86"/>
      <c r="G23" s="82" t="s">
        <v>125</v>
      </c>
      <c r="H23" s="35">
        <v>3869</v>
      </c>
      <c r="I23" s="162">
        <v>484.386</v>
      </c>
      <c r="J23" s="136">
        <v>125.19669165158956</v>
      </c>
      <c r="K23" s="163"/>
    </row>
    <row r="24" spans="1:11" s="110" customFormat="1" ht="18" customHeight="1">
      <c r="A24" s="82" t="s">
        <v>126</v>
      </c>
      <c r="B24" s="35">
        <v>607</v>
      </c>
      <c r="C24" s="162">
        <v>86.051</v>
      </c>
      <c r="D24" s="136">
        <v>141.76441515650743</v>
      </c>
      <c r="E24" s="107"/>
      <c r="F24" s="86"/>
      <c r="G24" s="82" t="s">
        <v>127</v>
      </c>
      <c r="H24" s="35">
        <v>2077</v>
      </c>
      <c r="I24" s="162">
        <v>303.7</v>
      </c>
      <c r="J24" s="136">
        <v>146.22051035146848</v>
      </c>
      <c r="K24" s="163"/>
    </row>
    <row r="25" spans="1:11" s="110" customFormat="1" ht="18" customHeight="1">
      <c r="A25" s="82" t="s">
        <v>128</v>
      </c>
      <c r="B25" s="35">
        <v>583</v>
      </c>
      <c r="C25" s="162">
        <v>107.607</v>
      </c>
      <c r="D25" s="136">
        <v>184.5746140651801</v>
      </c>
      <c r="E25" s="107"/>
      <c r="F25" s="86"/>
      <c r="G25" s="82" t="s">
        <v>129</v>
      </c>
      <c r="H25" s="35">
        <v>263</v>
      </c>
      <c r="I25" s="162">
        <v>39.72</v>
      </c>
      <c r="J25" s="136">
        <v>151.02661596958174</v>
      </c>
      <c r="K25" s="163"/>
    </row>
    <row r="26" spans="1:11" s="110" customFormat="1" ht="18" customHeight="1">
      <c r="A26" s="82" t="s">
        <v>130</v>
      </c>
      <c r="B26" s="35">
        <v>298</v>
      </c>
      <c r="C26" s="162">
        <v>64.193</v>
      </c>
      <c r="D26" s="136">
        <v>215.41275167785236</v>
      </c>
      <c r="E26" s="107"/>
      <c r="F26" s="86"/>
      <c r="G26" s="82" t="s">
        <v>131</v>
      </c>
      <c r="H26" s="167">
        <v>157</v>
      </c>
      <c r="I26" s="139">
        <v>28.244</v>
      </c>
      <c r="J26" s="136">
        <v>179.89808917197453</v>
      </c>
      <c r="K26" s="163"/>
    </row>
    <row r="27" spans="1:11" s="110" customFormat="1" ht="18" customHeight="1">
      <c r="A27" s="82" t="s">
        <v>132</v>
      </c>
      <c r="B27" s="35">
        <v>4267</v>
      </c>
      <c r="C27" s="162">
        <v>613.175</v>
      </c>
      <c r="D27" s="136">
        <v>143.70166393250528</v>
      </c>
      <c r="E27" s="156"/>
      <c r="F27" s="86"/>
      <c r="G27" s="82" t="s">
        <v>133</v>
      </c>
      <c r="H27" s="35">
        <v>283</v>
      </c>
      <c r="I27" s="162">
        <v>46.562</v>
      </c>
      <c r="J27" s="136">
        <v>164.53003533568904</v>
      </c>
      <c r="K27" s="163"/>
    </row>
    <row r="28" spans="1:11" s="110" customFormat="1" ht="18" customHeight="1">
      <c r="A28" s="82" t="s">
        <v>134</v>
      </c>
      <c r="B28" s="35">
        <v>10601</v>
      </c>
      <c r="C28" s="162">
        <v>1460.781</v>
      </c>
      <c r="D28" s="136">
        <v>137.7965286293746</v>
      </c>
      <c r="E28" s="156"/>
      <c r="F28" s="86"/>
      <c r="G28" s="82" t="s">
        <v>135</v>
      </c>
      <c r="H28" s="35">
        <v>1128</v>
      </c>
      <c r="I28" s="162">
        <v>195.57</v>
      </c>
      <c r="J28" s="136">
        <v>173.37765957446808</v>
      </c>
      <c r="K28" s="163"/>
    </row>
    <row r="29" spans="1:11" s="110" customFormat="1" ht="18" customHeight="1">
      <c r="A29" s="82" t="s">
        <v>136</v>
      </c>
      <c r="B29" s="167">
        <v>384</v>
      </c>
      <c r="C29" s="139">
        <v>73.223</v>
      </c>
      <c r="D29" s="136">
        <v>190.68489583333334</v>
      </c>
      <c r="E29" s="107"/>
      <c r="F29" s="86"/>
      <c r="G29" s="82" t="s">
        <v>137</v>
      </c>
      <c r="H29" s="55">
        <v>22677</v>
      </c>
      <c r="I29" s="162">
        <v>3567.337</v>
      </c>
      <c r="J29" s="136">
        <v>157.3107994884685</v>
      </c>
      <c r="K29" s="163"/>
    </row>
    <row r="30" spans="1:11" s="110" customFormat="1" ht="18" customHeight="1">
      <c r="A30" s="82" t="s">
        <v>138</v>
      </c>
      <c r="B30" s="35">
        <v>431</v>
      </c>
      <c r="C30" s="162">
        <v>89.215</v>
      </c>
      <c r="D30" s="136">
        <v>206.9953596287703</v>
      </c>
      <c r="E30" s="107"/>
      <c r="F30" s="86"/>
      <c r="G30" s="82" t="s">
        <v>139</v>
      </c>
      <c r="H30" s="35">
        <v>714</v>
      </c>
      <c r="I30" s="162">
        <v>130.874</v>
      </c>
      <c r="J30" s="136">
        <v>183.296918767507</v>
      </c>
      <c r="K30" s="163"/>
    </row>
    <row r="31" spans="1:11" s="110" customFormat="1" ht="18" customHeight="1">
      <c r="A31" s="82" t="s">
        <v>140</v>
      </c>
      <c r="B31" s="35">
        <v>356</v>
      </c>
      <c r="C31" s="162">
        <v>63.674</v>
      </c>
      <c r="D31" s="136">
        <v>178.85955056179776</v>
      </c>
      <c r="E31" s="107"/>
      <c r="F31" s="86"/>
      <c r="G31" s="82" t="s">
        <v>141</v>
      </c>
      <c r="H31" s="35">
        <v>588</v>
      </c>
      <c r="I31" s="162">
        <v>97.318</v>
      </c>
      <c r="J31" s="136">
        <v>165.50680272108843</v>
      </c>
      <c r="K31" s="163"/>
    </row>
    <row r="32" spans="1:11" s="110" customFormat="1" ht="18" customHeight="1">
      <c r="A32" s="82" t="s">
        <v>142</v>
      </c>
      <c r="B32" s="35">
        <v>597</v>
      </c>
      <c r="C32" s="162">
        <v>86.035</v>
      </c>
      <c r="D32" s="136">
        <v>144.11222780569514</v>
      </c>
      <c r="E32" s="107"/>
      <c r="F32" s="86"/>
      <c r="G32" s="82" t="s">
        <v>143</v>
      </c>
      <c r="H32" s="35">
        <v>1402</v>
      </c>
      <c r="I32" s="162">
        <v>199.108</v>
      </c>
      <c r="J32" s="136">
        <v>142.01711840228245</v>
      </c>
      <c r="K32" s="163"/>
    </row>
    <row r="33" spans="1:11" s="110" customFormat="1" ht="18" customHeight="1">
      <c r="A33" s="82" t="s">
        <v>144</v>
      </c>
      <c r="B33" s="167">
        <v>366</v>
      </c>
      <c r="C33" s="139">
        <v>61.393</v>
      </c>
      <c r="D33" s="136">
        <v>167.74043715846994</v>
      </c>
      <c r="E33" s="107"/>
      <c r="F33" s="86"/>
      <c r="G33" s="82" t="s">
        <v>145</v>
      </c>
      <c r="H33" s="35">
        <v>2151</v>
      </c>
      <c r="I33" s="162">
        <v>345.141</v>
      </c>
      <c r="J33" s="136">
        <v>160.4560669456067</v>
      </c>
      <c r="K33" s="163"/>
    </row>
    <row r="34" spans="1:11" s="110" customFormat="1" ht="18" customHeight="1">
      <c r="A34" s="82" t="s">
        <v>146</v>
      </c>
      <c r="B34" s="167">
        <v>13</v>
      </c>
      <c r="C34" s="139">
        <v>1.643</v>
      </c>
      <c r="D34" s="136">
        <v>126.38461538461539</v>
      </c>
      <c r="E34" s="107"/>
      <c r="F34" s="86"/>
      <c r="G34" s="82" t="s">
        <v>147</v>
      </c>
      <c r="H34" s="35">
        <v>629</v>
      </c>
      <c r="I34" s="162">
        <v>100.953</v>
      </c>
      <c r="J34" s="136">
        <v>160.49761526232115</v>
      </c>
      <c r="K34" s="168"/>
    </row>
    <row r="35" spans="1:11" s="110" customFormat="1" ht="18" customHeight="1">
      <c r="A35" s="82" t="s">
        <v>148</v>
      </c>
      <c r="B35" s="35">
        <v>553</v>
      </c>
      <c r="C35" s="162">
        <v>111.984</v>
      </c>
      <c r="D35" s="136">
        <v>202.50271247739602</v>
      </c>
      <c r="E35" s="107"/>
      <c r="F35" s="86"/>
      <c r="G35" s="82" t="s">
        <v>149</v>
      </c>
      <c r="H35" s="35">
        <v>491</v>
      </c>
      <c r="I35" s="162">
        <v>101.374</v>
      </c>
      <c r="J35" s="136">
        <v>206.4643584521385</v>
      </c>
      <c r="K35" s="163"/>
    </row>
    <row r="36" spans="1:11" s="110" customFormat="1" ht="18" customHeight="1">
      <c r="A36" s="82" t="s">
        <v>150</v>
      </c>
      <c r="B36" s="35">
        <v>1096</v>
      </c>
      <c r="C36" s="162">
        <v>244.759</v>
      </c>
      <c r="D36" s="136">
        <v>223.32025547445255</v>
      </c>
      <c r="E36" s="156"/>
      <c r="F36" s="86"/>
      <c r="G36" s="82" t="s">
        <v>151</v>
      </c>
      <c r="H36" s="35">
        <v>1071</v>
      </c>
      <c r="I36" s="162">
        <v>171.54</v>
      </c>
      <c r="J36" s="136">
        <v>160.16806722689077</v>
      </c>
      <c r="K36" s="163"/>
    </row>
    <row r="37" spans="1:11" s="110" customFormat="1" ht="18" customHeight="1">
      <c r="A37" s="82" t="s">
        <v>152</v>
      </c>
      <c r="B37" s="167">
        <v>254</v>
      </c>
      <c r="C37" s="139">
        <v>39.401</v>
      </c>
      <c r="D37" s="136">
        <v>155.1220472440945</v>
      </c>
      <c r="E37" s="107"/>
      <c r="F37" s="86"/>
      <c r="G37" s="82" t="s">
        <v>153</v>
      </c>
      <c r="H37" s="35">
        <v>15180</v>
      </c>
      <c r="I37" s="162">
        <v>2403.44</v>
      </c>
      <c r="J37" s="136">
        <v>158.32938076416337</v>
      </c>
      <c r="K37" s="163"/>
    </row>
    <row r="38" spans="1:11" s="110" customFormat="1" ht="18" customHeight="1">
      <c r="A38" s="82" t="s">
        <v>154</v>
      </c>
      <c r="B38" s="35">
        <v>620</v>
      </c>
      <c r="C38" s="162">
        <v>97.764</v>
      </c>
      <c r="D38" s="136">
        <v>157.68387096774194</v>
      </c>
      <c r="E38" s="107"/>
      <c r="F38" s="86"/>
      <c r="G38" s="82" t="s">
        <v>155</v>
      </c>
      <c r="H38" s="35">
        <v>440</v>
      </c>
      <c r="I38" s="162">
        <v>81.91</v>
      </c>
      <c r="J38" s="136">
        <v>186.1590909090909</v>
      </c>
      <c r="K38" s="163"/>
    </row>
    <row r="39" spans="1:11" s="110" customFormat="1" ht="18" customHeight="1">
      <c r="A39" s="82" t="s">
        <v>156</v>
      </c>
      <c r="B39" s="35">
        <v>699</v>
      </c>
      <c r="C39" s="162">
        <v>109.683</v>
      </c>
      <c r="D39" s="136">
        <v>156.91416309012877</v>
      </c>
      <c r="E39" s="107"/>
      <c r="F39" s="86"/>
      <c r="G39" s="82" t="s">
        <v>157</v>
      </c>
      <c r="H39" s="167">
        <v>160</v>
      </c>
      <c r="I39" s="139">
        <v>31.53</v>
      </c>
      <c r="J39" s="136">
        <v>197.0625</v>
      </c>
      <c r="K39" s="163"/>
    </row>
    <row r="40" spans="1:11" s="110" customFormat="1" ht="18" customHeight="1">
      <c r="A40" s="82" t="s">
        <v>158</v>
      </c>
      <c r="B40" s="35">
        <v>9194</v>
      </c>
      <c r="C40" s="162">
        <v>1297.952</v>
      </c>
      <c r="D40" s="136">
        <v>141.1738090058734</v>
      </c>
      <c r="E40" s="156"/>
      <c r="F40" s="86"/>
      <c r="G40" s="82" t="s">
        <v>204</v>
      </c>
      <c r="H40" s="35">
        <v>348</v>
      </c>
      <c r="I40" s="162">
        <v>54.059</v>
      </c>
      <c r="J40" s="136">
        <v>155.34195402298852</v>
      </c>
      <c r="K40" s="163"/>
    </row>
    <row r="41" spans="1:11" s="110" customFormat="1" ht="18" customHeight="1" thickBot="1">
      <c r="A41" s="82" t="s">
        <v>160</v>
      </c>
      <c r="B41" s="35">
        <v>422</v>
      </c>
      <c r="C41" s="162">
        <v>74.078</v>
      </c>
      <c r="D41" s="136">
        <v>175.54028436018956</v>
      </c>
      <c r="E41" s="107"/>
      <c r="F41" s="86"/>
      <c r="G41" s="93" t="s">
        <v>205</v>
      </c>
      <c r="H41" s="94">
        <v>46115</v>
      </c>
      <c r="I41" s="164">
        <v>3524.991</v>
      </c>
      <c r="J41" s="169">
        <v>76.43914127724167</v>
      </c>
      <c r="K41" s="163"/>
    </row>
    <row r="42" spans="1:11" s="110" customFormat="1" ht="18" customHeight="1">
      <c r="A42" s="82" t="s">
        <v>162</v>
      </c>
      <c r="B42" s="35">
        <v>22989</v>
      </c>
      <c r="C42" s="162">
        <v>3728.315</v>
      </c>
      <c r="D42" s="136">
        <v>162.17821566836312</v>
      </c>
      <c r="E42" s="156"/>
      <c r="F42" s="86"/>
      <c r="G42" s="107"/>
      <c r="H42" s="156"/>
      <c r="I42" s="105"/>
      <c r="J42" s="138"/>
      <c r="K42" s="163"/>
    </row>
    <row r="43" spans="1:11" s="110" customFormat="1" ht="18" customHeight="1">
      <c r="A43" s="82" t="s">
        <v>163</v>
      </c>
      <c r="B43" s="35">
        <v>2338</v>
      </c>
      <c r="C43" s="162">
        <v>318.887</v>
      </c>
      <c r="D43" s="136">
        <v>136.39307100085543</v>
      </c>
      <c r="E43" s="156"/>
      <c r="F43" s="86"/>
      <c r="G43" s="107" t="s">
        <v>164</v>
      </c>
      <c r="H43" s="145">
        <v>213699</v>
      </c>
      <c r="I43" s="58">
        <v>41595.154</v>
      </c>
      <c r="J43" s="138">
        <v>194.64365298854932</v>
      </c>
      <c r="K43" s="163"/>
    </row>
    <row r="44" spans="1:11" s="110" customFormat="1" ht="18" customHeight="1">
      <c r="A44" s="82" t="s">
        <v>165</v>
      </c>
      <c r="B44" s="35">
        <v>2060</v>
      </c>
      <c r="C44" s="162">
        <v>423.258</v>
      </c>
      <c r="D44" s="136">
        <v>205.4650485436893</v>
      </c>
      <c r="E44" s="156"/>
      <c r="F44" s="86"/>
      <c r="G44" s="145" t="s">
        <v>166</v>
      </c>
      <c r="H44" s="57">
        <v>4405</v>
      </c>
      <c r="I44" s="58">
        <v>427.454</v>
      </c>
      <c r="J44" s="138">
        <v>97.0383654937571</v>
      </c>
      <c r="K44" s="163"/>
    </row>
    <row r="45" spans="1:11" s="110" customFormat="1" ht="18" customHeight="1">
      <c r="A45" s="82" t="s">
        <v>167</v>
      </c>
      <c r="B45" s="35">
        <v>5594</v>
      </c>
      <c r="C45" s="162">
        <v>843.736</v>
      </c>
      <c r="D45" s="136">
        <v>150.82874508401858</v>
      </c>
      <c r="E45" s="156"/>
      <c r="F45" s="86"/>
      <c r="G45" s="107" t="s">
        <v>168</v>
      </c>
      <c r="H45" s="170">
        <v>43674</v>
      </c>
      <c r="I45" s="147">
        <v>3286.956</v>
      </c>
      <c r="J45" s="148">
        <v>75.26116224756147</v>
      </c>
      <c r="K45" s="163"/>
    </row>
    <row r="46" spans="1:11" s="110" customFormat="1" ht="18" customHeight="1">
      <c r="A46" s="82" t="s">
        <v>169</v>
      </c>
      <c r="B46" s="35">
        <v>1468</v>
      </c>
      <c r="C46" s="162">
        <v>215.426</v>
      </c>
      <c r="D46" s="136">
        <v>146.74795640326977</v>
      </c>
      <c r="E46" s="156"/>
      <c r="F46" s="86"/>
      <c r="G46" s="107" t="s">
        <v>170</v>
      </c>
      <c r="H46" s="57">
        <v>261778</v>
      </c>
      <c r="I46" s="58">
        <v>45309.564</v>
      </c>
      <c r="J46" s="138">
        <v>173.08392607476563</v>
      </c>
      <c r="K46" s="163"/>
    </row>
    <row r="47" spans="1:11" s="110" customFormat="1" ht="18" customHeight="1">
      <c r="A47" s="107"/>
      <c r="B47" s="107"/>
      <c r="C47" s="138"/>
      <c r="D47" s="138"/>
      <c r="E47" s="156"/>
      <c r="F47" s="105"/>
      <c r="G47" s="138"/>
      <c r="H47" s="138"/>
      <c r="I47" s="107"/>
      <c r="J47" s="138"/>
      <c r="K47" s="163"/>
    </row>
    <row r="48" spans="1:11" s="110" customFormat="1" ht="18" customHeight="1">
      <c r="A48" s="110" t="s">
        <v>206</v>
      </c>
      <c r="B48" s="156"/>
      <c r="C48" s="145"/>
      <c r="D48" s="109"/>
      <c r="F48" s="109"/>
      <c r="G48" s="138"/>
      <c r="H48" s="138"/>
      <c r="I48" s="105"/>
      <c r="J48" s="138"/>
      <c r="K48" s="163"/>
    </row>
    <row r="49" spans="1:11" s="110" customFormat="1" ht="18" customHeight="1">
      <c r="A49" s="110" t="s">
        <v>207</v>
      </c>
      <c r="C49" s="145"/>
      <c r="G49" s="145"/>
      <c r="H49" s="109"/>
      <c r="I49" s="109"/>
      <c r="J49" s="145"/>
      <c r="K49" s="56"/>
    </row>
    <row r="50" spans="1:11" s="110" customFormat="1" ht="18" customHeight="1">
      <c r="A50" s="149" t="s">
        <v>208</v>
      </c>
      <c r="C50" s="145"/>
      <c r="G50" s="145"/>
      <c r="H50" s="109"/>
      <c r="I50" s="109"/>
      <c r="J50" s="145"/>
      <c r="K50" s="56"/>
    </row>
    <row r="53" ht="15">
      <c r="A53" s="150"/>
    </row>
    <row r="54" ht="15">
      <c r="A54" s="150"/>
    </row>
  </sheetData>
  <sheetProtection/>
  <mergeCells count="2">
    <mergeCell ref="A2:J2"/>
    <mergeCell ref="A3:J3"/>
  </mergeCells>
  <printOptions/>
  <pageMargins left="0.7" right="0.7" top="0.75" bottom="0.75" header="0.3" footer="0.3"/>
  <pageSetup fitToHeight="1" fitToWidth="1" horizontalDpi="600" verticalDpi="600" orientation="portrait" scale="57" r:id="rId1"/>
</worksheet>
</file>

<file path=xl/worksheets/sheet7.xml><?xml version="1.0" encoding="utf-8"?>
<worksheet xmlns="http://schemas.openxmlformats.org/spreadsheetml/2006/main" xmlns:r="http://schemas.openxmlformats.org/officeDocument/2006/relationships">
  <sheetPr>
    <pageSetUpPr fitToPage="1"/>
  </sheetPr>
  <dimension ref="A1:K54"/>
  <sheetViews>
    <sheetView showGridLines="0" zoomScale="60" zoomScaleNormal="60" zoomScalePageLayoutView="0" workbookViewId="0" topLeftCell="A1">
      <selection activeCell="A1" sqref="A1"/>
    </sheetView>
  </sheetViews>
  <sheetFormatPr defaultColWidth="9.140625" defaultRowHeight="15"/>
  <cols>
    <col min="1" max="1" width="25.7109375" style="38" customWidth="1"/>
    <col min="2" max="2" width="16.57421875" style="38" customWidth="1"/>
    <col min="3" max="3" width="17.7109375" style="78" bestFit="1" customWidth="1"/>
    <col min="4" max="4" width="16.00390625" style="38" customWidth="1"/>
    <col min="5" max="5" width="3.00390625" style="38" customWidth="1"/>
    <col min="6" max="6" width="13.7109375" style="38" hidden="1" customWidth="1"/>
    <col min="7" max="7" width="27.28125" style="78" customWidth="1"/>
    <col min="8" max="8" width="16.7109375" style="38" customWidth="1"/>
    <col min="9" max="9" width="19.8515625" style="38" customWidth="1"/>
    <col min="10" max="10" width="13.7109375" style="78" customWidth="1"/>
    <col min="11" max="11" width="13.7109375" style="171" customWidth="1"/>
    <col min="12" max="16384" width="9.140625" style="38" customWidth="1"/>
  </cols>
  <sheetData>
    <row r="1" spans="1:11" s="151" customFormat="1" ht="18" customHeight="1">
      <c r="A1" s="24" t="s">
        <v>213</v>
      </c>
      <c r="C1" s="152"/>
      <c r="G1" s="152"/>
      <c r="J1" s="152"/>
      <c r="K1" s="153"/>
    </row>
    <row r="2" spans="1:10" ht="20.25">
      <c r="A2" s="311" t="s">
        <v>202</v>
      </c>
      <c r="B2" s="311"/>
      <c r="C2" s="311"/>
      <c r="D2" s="311"/>
      <c r="E2" s="311"/>
      <c r="F2" s="311"/>
      <c r="G2" s="311"/>
      <c r="H2" s="311"/>
      <c r="I2" s="311"/>
      <c r="J2" s="311"/>
    </row>
    <row r="3" spans="1:10" ht="20.25">
      <c r="A3" s="312" t="s">
        <v>214</v>
      </c>
      <c r="B3" s="313"/>
      <c r="C3" s="313"/>
      <c r="D3" s="313"/>
      <c r="E3" s="313"/>
      <c r="F3" s="313"/>
      <c r="G3" s="313"/>
      <c r="H3" s="313"/>
      <c r="I3" s="313"/>
      <c r="J3" s="313"/>
    </row>
    <row r="4" spans="3:11" s="110" customFormat="1" ht="18" customHeight="1">
      <c r="C4" s="145"/>
      <c r="E4" s="107"/>
      <c r="F4" s="107"/>
      <c r="G4" s="156"/>
      <c r="H4" s="107"/>
      <c r="J4" s="145"/>
      <c r="K4" s="54"/>
    </row>
    <row r="5" spans="1:11" s="51" customFormat="1" ht="30">
      <c r="A5" s="114" t="s">
        <v>97</v>
      </c>
      <c r="B5" s="115" t="s">
        <v>98</v>
      </c>
      <c r="C5" s="116" t="s">
        <v>185</v>
      </c>
      <c r="D5" s="115" t="s">
        <v>188</v>
      </c>
      <c r="E5" s="157"/>
      <c r="F5" s="157"/>
      <c r="G5" s="158"/>
      <c r="H5" s="159"/>
      <c r="I5" s="157"/>
      <c r="J5" s="158"/>
      <c r="K5" s="159"/>
    </row>
    <row r="6" spans="1:11" s="110" customFormat="1" ht="18" customHeight="1">
      <c r="A6" s="82"/>
      <c r="B6" s="160"/>
      <c r="C6" s="161"/>
      <c r="D6" s="82"/>
      <c r="E6" s="156"/>
      <c r="F6" s="105"/>
      <c r="G6" s="156"/>
      <c r="H6" s="107"/>
      <c r="I6" s="105"/>
      <c r="J6" s="156"/>
      <c r="K6" s="54"/>
    </row>
    <row r="7" spans="1:11" s="110" customFormat="1" ht="18" customHeight="1">
      <c r="A7" s="82" t="s">
        <v>101</v>
      </c>
      <c r="B7" s="35">
        <v>16072</v>
      </c>
      <c r="C7" s="162">
        <v>9735.385</v>
      </c>
      <c r="D7" s="123">
        <v>605.7357516177202</v>
      </c>
      <c r="E7" s="156"/>
      <c r="F7" s="105"/>
      <c r="G7" s="138"/>
      <c r="H7" s="138"/>
      <c r="I7" s="156"/>
      <c r="J7" s="138"/>
      <c r="K7" s="163"/>
    </row>
    <row r="8" spans="1:11" s="110" customFormat="1" ht="18" customHeight="1">
      <c r="A8" s="82" t="s">
        <v>102</v>
      </c>
      <c r="B8" s="35">
        <v>37276</v>
      </c>
      <c r="C8" s="162">
        <v>25190.551</v>
      </c>
      <c r="D8" s="123">
        <v>675.78471402511</v>
      </c>
      <c r="E8" s="156"/>
      <c r="F8" s="105"/>
      <c r="G8" s="138"/>
      <c r="H8" s="138"/>
      <c r="I8" s="156"/>
      <c r="J8" s="138"/>
      <c r="K8" s="163"/>
    </row>
    <row r="9" spans="1:11" s="110" customFormat="1" ht="18" customHeight="1">
      <c r="A9" s="82" t="s">
        <v>103</v>
      </c>
      <c r="B9" s="35">
        <v>4564</v>
      </c>
      <c r="C9" s="162">
        <v>2441.577</v>
      </c>
      <c r="D9" s="123">
        <v>534.9642857142857</v>
      </c>
      <c r="E9" s="156"/>
      <c r="F9" s="105"/>
      <c r="G9" s="138"/>
      <c r="H9" s="138"/>
      <c r="I9" s="156"/>
      <c r="J9" s="138"/>
      <c r="K9" s="163"/>
    </row>
    <row r="10" spans="1:11" s="110" customFormat="1" ht="18" customHeight="1">
      <c r="A10" s="82" t="s">
        <v>104</v>
      </c>
      <c r="B10" s="35">
        <v>44409</v>
      </c>
      <c r="C10" s="162">
        <v>28104.563</v>
      </c>
      <c r="D10" s="123">
        <v>632.8573712535747</v>
      </c>
      <c r="E10" s="156"/>
      <c r="F10" s="105"/>
      <c r="G10" s="138"/>
      <c r="H10" s="138"/>
      <c r="I10" s="156"/>
      <c r="J10" s="138"/>
      <c r="K10" s="163"/>
    </row>
    <row r="11" spans="1:11" s="110" customFormat="1" ht="18" customHeight="1" thickBot="1">
      <c r="A11" s="93" t="s">
        <v>105</v>
      </c>
      <c r="B11" s="40">
        <v>29721</v>
      </c>
      <c r="C11" s="172">
        <v>18583.867</v>
      </c>
      <c r="D11" s="126">
        <v>625.2773123380774</v>
      </c>
      <c r="E11" s="156"/>
      <c r="F11" s="105"/>
      <c r="G11" s="138"/>
      <c r="H11" s="138"/>
      <c r="I11" s="156"/>
      <c r="J11" s="138"/>
      <c r="K11" s="163"/>
    </row>
    <row r="12" spans="1:11" s="110" customFormat="1" ht="18" customHeight="1">
      <c r="A12" s="110" t="s">
        <v>106</v>
      </c>
      <c r="B12" s="88">
        <v>132042</v>
      </c>
      <c r="C12" s="173">
        <v>84055.943</v>
      </c>
      <c r="D12" s="123">
        <v>636.5848972296693</v>
      </c>
      <c r="E12" s="156"/>
      <c r="F12" s="105"/>
      <c r="G12" s="138"/>
      <c r="H12" s="138"/>
      <c r="I12" s="165"/>
      <c r="J12" s="138"/>
      <c r="K12" s="163"/>
    </row>
    <row r="13" spans="1:11" s="110" customFormat="1" ht="18" customHeight="1">
      <c r="A13" s="82"/>
      <c r="B13" s="161"/>
      <c r="C13" s="136"/>
      <c r="D13" s="136"/>
      <c r="E13" s="156"/>
      <c r="F13" s="105"/>
      <c r="G13" s="138"/>
      <c r="H13" s="138"/>
      <c r="I13" s="105"/>
      <c r="J13" s="138"/>
      <c r="K13" s="163"/>
    </row>
    <row r="14" spans="1:11" ht="18" customHeight="1">
      <c r="A14" s="131" t="s">
        <v>107</v>
      </c>
      <c r="B14" s="166"/>
      <c r="C14" s="132"/>
      <c r="D14" s="132"/>
      <c r="E14" s="101"/>
      <c r="F14" s="133"/>
      <c r="G14" s="131" t="s">
        <v>107</v>
      </c>
      <c r="H14" s="132"/>
      <c r="I14" s="134"/>
      <c r="J14" s="132"/>
      <c r="K14" s="135"/>
    </row>
    <row r="15" spans="1:11" s="110" customFormat="1" ht="18" customHeight="1">
      <c r="A15" s="82" t="s">
        <v>108</v>
      </c>
      <c r="B15" s="35">
        <v>2663</v>
      </c>
      <c r="C15" s="162">
        <v>1457.942</v>
      </c>
      <c r="D15" s="136">
        <v>547.4810364250845</v>
      </c>
      <c r="E15" s="156"/>
      <c r="F15" s="86"/>
      <c r="G15" s="82" t="s">
        <v>109</v>
      </c>
      <c r="H15" s="35">
        <v>3237</v>
      </c>
      <c r="I15" s="162">
        <v>1619.301</v>
      </c>
      <c r="J15" s="136">
        <v>500.2474513438369</v>
      </c>
      <c r="K15" s="163"/>
    </row>
    <row r="16" spans="1:11" s="110" customFormat="1" ht="18" customHeight="1">
      <c r="A16" s="82" t="s">
        <v>110</v>
      </c>
      <c r="B16" s="35">
        <v>106</v>
      </c>
      <c r="C16" s="162">
        <v>51.07</v>
      </c>
      <c r="D16" s="136">
        <v>481.79245283018867</v>
      </c>
      <c r="E16" s="107"/>
      <c r="F16" s="86"/>
      <c r="G16" s="82" t="s">
        <v>111</v>
      </c>
      <c r="H16" s="35">
        <v>174</v>
      </c>
      <c r="I16" s="162">
        <v>86.544</v>
      </c>
      <c r="J16" s="136">
        <v>497.37931034482756</v>
      </c>
      <c r="K16" s="163"/>
    </row>
    <row r="17" spans="1:11" s="110" customFormat="1" ht="18" customHeight="1">
      <c r="A17" s="82" t="s">
        <v>112</v>
      </c>
      <c r="B17" s="35">
        <v>963</v>
      </c>
      <c r="C17" s="162">
        <v>485.237</v>
      </c>
      <c r="D17" s="136">
        <v>503.88058151609556</v>
      </c>
      <c r="E17" s="156"/>
      <c r="F17" s="86"/>
      <c r="G17" s="82" t="s">
        <v>113</v>
      </c>
      <c r="H17" s="35">
        <v>477</v>
      </c>
      <c r="I17" s="162">
        <v>215.531</v>
      </c>
      <c r="J17" s="136">
        <v>451.8469601677149</v>
      </c>
      <c r="K17" s="163"/>
    </row>
    <row r="18" spans="1:11" s="110" customFormat="1" ht="18" customHeight="1">
      <c r="A18" s="82" t="s">
        <v>114</v>
      </c>
      <c r="B18" s="35">
        <v>358</v>
      </c>
      <c r="C18" s="162">
        <v>148.291</v>
      </c>
      <c r="D18" s="136">
        <v>414.22067039106145</v>
      </c>
      <c r="E18" s="107"/>
      <c r="F18" s="86"/>
      <c r="G18" s="82" t="s">
        <v>115</v>
      </c>
      <c r="H18" s="35">
        <v>226</v>
      </c>
      <c r="I18" s="162">
        <v>104.149</v>
      </c>
      <c r="J18" s="136">
        <v>460.8362831858407</v>
      </c>
      <c r="K18" s="163"/>
    </row>
    <row r="19" spans="1:11" s="110" customFormat="1" ht="18" customHeight="1">
      <c r="A19" s="82" t="s">
        <v>116</v>
      </c>
      <c r="B19" s="35">
        <v>389</v>
      </c>
      <c r="C19" s="162">
        <v>178.931</v>
      </c>
      <c r="D19" s="136">
        <v>459.97686375321337</v>
      </c>
      <c r="E19" s="107"/>
      <c r="F19" s="86"/>
      <c r="G19" s="82" t="s">
        <v>117</v>
      </c>
      <c r="H19" s="35">
        <v>571</v>
      </c>
      <c r="I19" s="162">
        <v>234.454</v>
      </c>
      <c r="J19" s="136">
        <v>410.6024518388792</v>
      </c>
      <c r="K19" s="163"/>
    </row>
    <row r="20" spans="1:11" s="110" customFormat="1" ht="18" customHeight="1">
      <c r="A20" s="82" t="s">
        <v>118</v>
      </c>
      <c r="B20" s="35">
        <v>559</v>
      </c>
      <c r="C20" s="162">
        <v>247.524</v>
      </c>
      <c r="D20" s="136">
        <v>442.79785330948124</v>
      </c>
      <c r="E20" s="156"/>
      <c r="F20" s="86"/>
      <c r="G20" s="82" t="s">
        <v>119</v>
      </c>
      <c r="H20" s="35">
        <v>1459</v>
      </c>
      <c r="I20" s="162">
        <v>746.154</v>
      </c>
      <c r="J20" s="136">
        <v>511.4146675805346</v>
      </c>
      <c r="K20" s="163"/>
    </row>
    <row r="21" spans="1:11" s="110" customFormat="1" ht="18" customHeight="1">
      <c r="A21" s="82" t="s">
        <v>120</v>
      </c>
      <c r="B21" s="35">
        <v>499</v>
      </c>
      <c r="C21" s="162">
        <v>235.552</v>
      </c>
      <c r="D21" s="136">
        <v>472.0480961923848</v>
      </c>
      <c r="E21" s="107"/>
      <c r="F21" s="86"/>
      <c r="G21" s="82" t="s">
        <v>121</v>
      </c>
      <c r="H21" s="35">
        <v>2457</v>
      </c>
      <c r="I21" s="162">
        <v>1316.113</v>
      </c>
      <c r="J21" s="136">
        <v>535.6585266585266</v>
      </c>
      <c r="K21" s="163"/>
    </row>
    <row r="22" spans="1:11" s="110" customFormat="1" ht="18" customHeight="1">
      <c r="A22" s="82" t="s">
        <v>122</v>
      </c>
      <c r="B22" s="35">
        <v>199</v>
      </c>
      <c r="C22" s="162">
        <v>97.279</v>
      </c>
      <c r="D22" s="136">
        <v>488.8391959798995</v>
      </c>
      <c r="E22" s="107"/>
      <c r="F22" s="86"/>
      <c r="G22" s="82" t="s">
        <v>123</v>
      </c>
      <c r="H22" s="35">
        <v>381</v>
      </c>
      <c r="I22" s="162">
        <v>207.952</v>
      </c>
      <c r="J22" s="136">
        <v>545.8057742782153</v>
      </c>
      <c r="K22" s="163"/>
    </row>
    <row r="23" spans="1:11" s="110" customFormat="1" ht="18" customHeight="1">
      <c r="A23" s="82" t="s">
        <v>124</v>
      </c>
      <c r="B23" s="35">
        <v>411</v>
      </c>
      <c r="C23" s="162">
        <v>211.54</v>
      </c>
      <c r="D23" s="136">
        <v>514.6958637469586</v>
      </c>
      <c r="E23" s="156"/>
      <c r="F23" s="86"/>
      <c r="G23" s="82" t="s">
        <v>125</v>
      </c>
      <c r="H23" s="35">
        <v>1126</v>
      </c>
      <c r="I23" s="162">
        <v>500.177</v>
      </c>
      <c r="J23" s="136">
        <v>444.2069271758437</v>
      </c>
      <c r="K23" s="163"/>
    </row>
    <row r="24" spans="1:11" s="110" customFormat="1" ht="18" customHeight="1">
      <c r="A24" s="82" t="s">
        <v>126</v>
      </c>
      <c r="B24" s="35">
        <v>255</v>
      </c>
      <c r="C24" s="162">
        <v>123.092</v>
      </c>
      <c r="D24" s="136">
        <v>482.71372549019605</v>
      </c>
      <c r="E24" s="107"/>
      <c r="F24" s="86"/>
      <c r="G24" s="82" t="s">
        <v>127</v>
      </c>
      <c r="H24" s="35">
        <v>1278</v>
      </c>
      <c r="I24" s="162">
        <v>761.424</v>
      </c>
      <c r="J24" s="136">
        <v>595.793427230047</v>
      </c>
      <c r="K24" s="163"/>
    </row>
    <row r="25" spans="1:11" s="110" customFormat="1" ht="18" customHeight="1">
      <c r="A25" s="82" t="s">
        <v>128</v>
      </c>
      <c r="B25" s="35">
        <v>280</v>
      </c>
      <c r="C25" s="162">
        <v>151.249</v>
      </c>
      <c r="D25" s="136">
        <v>540.175</v>
      </c>
      <c r="E25" s="107"/>
      <c r="F25" s="86"/>
      <c r="G25" s="82" t="s">
        <v>129</v>
      </c>
      <c r="H25" s="174" t="s">
        <v>238</v>
      </c>
      <c r="I25" s="175" t="s">
        <v>238</v>
      </c>
      <c r="J25" s="139" t="s">
        <v>238</v>
      </c>
      <c r="K25" s="163"/>
    </row>
    <row r="26" spans="1:11" s="110" customFormat="1" ht="18" customHeight="1">
      <c r="A26" s="82" t="s">
        <v>130</v>
      </c>
      <c r="B26" s="35">
        <v>166</v>
      </c>
      <c r="C26" s="162">
        <v>70.564</v>
      </c>
      <c r="D26" s="136">
        <v>425.0843373493976</v>
      </c>
      <c r="E26" s="107"/>
      <c r="F26" s="86"/>
      <c r="G26" s="82" t="s">
        <v>131</v>
      </c>
      <c r="H26" s="174" t="s">
        <v>238</v>
      </c>
      <c r="I26" s="175" t="s">
        <v>238</v>
      </c>
      <c r="J26" s="139" t="s">
        <v>238</v>
      </c>
      <c r="K26" s="163"/>
    </row>
    <row r="27" spans="1:11" s="110" customFormat="1" ht="18" customHeight="1">
      <c r="A27" s="82" t="s">
        <v>132</v>
      </c>
      <c r="B27" s="35">
        <v>2145</v>
      </c>
      <c r="C27" s="162">
        <v>1106.973</v>
      </c>
      <c r="D27" s="136">
        <v>516.0713286713286</v>
      </c>
      <c r="E27" s="156"/>
      <c r="F27" s="86"/>
      <c r="G27" s="82" t="s">
        <v>133</v>
      </c>
      <c r="H27" s="35">
        <v>159</v>
      </c>
      <c r="I27" s="162">
        <v>85.137</v>
      </c>
      <c r="J27" s="136">
        <v>535.4528301886793</v>
      </c>
      <c r="K27" s="163"/>
    </row>
    <row r="28" spans="1:11" s="110" customFormat="1" ht="18" customHeight="1">
      <c r="A28" s="82" t="s">
        <v>134</v>
      </c>
      <c r="B28" s="35">
        <v>6539</v>
      </c>
      <c r="C28" s="162">
        <v>3429.453</v>
      </c>
      <c r="D28" s="136">
        <v>524.4613855329561</v>
      </c>
      <c r="E28" s="156"/>
      <c r="F28" s="86"/>
      <c r="G28" s="82" t="s">
        <v>135</v>
      </c>
      <c r="H28" s="35">
        <v>448</v>
      </c>
      <c r="I28" s="162">
        <v>204.461</v>
      </c>
      <c r="J28" s="136">
        <v>456.3861607142857</v>
      </c>
      <c r="K28" s="163"/>
    </row>
    <row r="29" spans="1:11" s="110" customFormat="1" ht="18" customHeight="1">
      <c r="A29" s="82" t="s">
        <v>136</v>
      </c>
      <c r="B29" s="35">
        <v>145</v>
      </c>
      <c r="C29" s="162">
        <v>69.045</v>
      </c>
      <c r="D29" s="136">
        <v>476.17241379310343</v>
      </c>
      <c r="E29" s="107"/>
      <c r="F29" s="86"/>
      <c r="G29" s="82" t="s">
        <v>137</v>
      </c>
      <c r="H29" s="35">
        <v>13116</v>
      </c>
      <c r="I29" s="162">
        <v>7478.337</v>
      </c>
      <c r="J29" s="136">
        <v>570.1690301921318</v>
      </c>
      <c r="K29" s="163"/>
    </row>
    <row r="30" spans="1:11" s="110" customFormat="1" ht="18" customHeight="1">
      <c r="A30" s="82" t="s">
        <v>138</v>
      </c>
      <c r="B30" s="35">
        <v>293</v>
      </c>
      <c r="C30" s="162">
        <v>148.206</v>
      </c>
      <c r="D30" s="136">
        <v>505.82252559726965</v>
      </c>
      <c r="E30" s="107"/>
      <c r="F30" s="86"/>
      <c r="G30" s="82" t="s">
        <v>139</v>
      </c>
      <c r="H30" s="35">
        <v>631</v>
      </c>
      <c r="I30" s="162">
        <v>350.73</v>
      </c>
      <c r="J30" s="136">
        <v>555.8320126782884</v>
      </c>
      <c r="K30" s="163"/>
    </row>
    <row r="31" spans="1:11" s="110" customFormat="1" ht="18" customHeight="1">
      <c r="A31" s="82" t="s">
        <v>140</v>
      </c>
      <c r="B31" s="35">
        <v>277</v>
      </c>
      <c r="C31" s="162">
        <v>157.596</v>
      </c>
      <c r="D31" s="136">
        <v>568.9386281588447</v>
      </c>
      <c r="E31" s="107"/>
      <c r="F31" s="86"/>
      <c r="G31" s="82" t="s">
        <v>141</v>
      </c>
      <c r="H31" s="35">
        <v>217</v>
      </c>
      <c r="I31" s="162">
        <v>97.049</v>
      </c>
      <c r="J31" s="136">
        <v>447.2304147465438</v>
      </c>
      <c r="K31" s="163"/>
    </row>
    <row r="32" spans="1:11" s="110" customFormat="1" ht="18" customHeight="1">
      <c r="A32" s="82" t="s">
        <v>142</v>
      </c>
      <c r="B32" s="35">
        <v>254</v>
      </c>
      <c r="C32" s="162">
        <v>118.732</v>
      </c>
      <c r="D32" s="136">
        <v>467.4488188976378</v>
      </c>
      <c r="E32" s="107"/>
      <c r="F32" s="86"/>
      <c r="G32" s="82" t="s">
        <v>143</v>
      </c>
      <c r="H32" s="35">
        <v>461</v>
      </c>
      <c r="I32" s="162">
        <v>185.877</v>
      </c>
      <c r="J32" s="136">
        <v>403.2039045553145</v>
      </c>
      <c r="K32" s="163"/>
    </row>
    <row r="33" spans="1:11" s="110" customFormat="1" ht="18" customHeight="1">
      <c r="A33" s="82" t="s">
        <v>144</v>
      </c>
      <c r="B33" s="35">
        <v>155</v>
      </c>
      <c r="C33" s="162">
        <v>77.299</v>
      </c>
      <c r="D33" s="136">
        <v>498.7032258064516</v>
      </c>
      <c r="E33" s="107"/>
      <c r="F33" s="86"/>
      <c r="G33" s="82" t="s">
        <v>145</v>
      </c>
      <c r="H33" s="35">
        <v>1112</v>
      </c>
      <c r="I33" s="162">
        <v>581.389</v>
      </c>
      <c r="J33" s="136">
        <v>522.831834532374</v>
      </c>
      <c r="K33" s="163"/>
    </row>
    <row r="34" spans="1:11" s="110" customFormat="1" ht="18" customHeight="1">
      <c r="A34" s="82" t="s">
        <v>146</v>
      </c>
      <c r="B34" s="174" t="s">
        <v>238</v>
      </c>
      <c r="C34" s="175" t="s">
        <v>238</v>
      </c>
      <c r="D34" s="139" t="s">
        <v>238</v>
      </c>
      <c r="E34" s="107"/>
      <c r="F34" s="86"/>
      <c r="G34" s="82" t="s">
        <v>147</v>
      </c>
      <c r="H34" s="35">
        <v>313</v>
      </c>
      <c r="I34" s="162">
        <v>144.929</v>
      </c>
      <c r="J34" s="136">
        <v>463.03194888178916</v>
      </c>
      <c r="K34" s="168"/>
    </row>
    <row r="35" spans="1:11" s="110" customFormat="1" ht="18" customHeight="1">
      <c r="A35" s="82" t="s">
        <v>148</v>
      </c>
      <c r="B35" s="35">
        <v>289</v>
      </c>
      <c r="C35" s="162">
        <v>164.789</v>
      </c>
      <c r="D35" s="136">
        <v>570.204152249135</v>
      </c>
      <c r="E35" s="107"/>
      <c r="F35" s="86"/>
      <c r="G35" s="82" t="s">
        <v>149</v>
      </c>
      <c r="H35" s="35">
        <v>238</v>
      </c>
      <c r="I35" s="162">
        <v>118.464</v>
      </c>
      <c r="J35" s="136">
        <v>497.74789915966386</v>
      </c>
      <c r="K35" s="163"/>
    </row>
    <row r="36" spans="1:11" s="110" customFormat="1" ht="18" customHeight="1">
      <c r="A36" s="82" t="s">
        <v>150</v>
      </c>
      <c r="B36" s="35">
        <v>505</v>
      </c>
      <c r="C36" s="162">
        <v>250.331</v>
      </c>
      <c r="D36" s="136">
        <v>495.7049504950495</v>
      </c>
      <c r="E36" s="156"/>
      <c r="F36" s="86"/>
      <c r="G36" s="82" t="s">
        <v>151</v>
      </c>
      <c r="H36" s="35">
        <v>521</v>
      </c>
      <c r="I36" s="162">
        <v>280.106</v>
      </c>
      <c r="J36" s="136">
        <v>537.6314779270633</v>
      </c>
      <c r="K36" s="163"/>
    </row>
    <row r="37" spans="1:11" s="110" customFormat="1" ht="18" customHeight="1">
      <c r="A37" s="82" t="s">
        <v>152</v>
      </c>
      <c r="B37" s="174" t="s">
        <v>238</v>
      </c>
      <c r="C37" s="175" t="s">
        <v>238</v>
      </c>
      <c r="D37" s="139" t="s">
        <v>238</v>
      </c>
      <c r="E37" s="107"/>
      <c r="F37" s="86"/>
      <c r="G37" s="82" t="s">
        <v>153</v>
      </c>
      <c r="H37" s="35">
        <v>11029</v>
      </c>
      <c r="I37" s="162">
        <v>6077.897</v>
      </c>
      <c r="J37" s="136">
        <v>551.083235107444</v>
      </c>
      <c r="K37" s="163"/>
    </row>
    <row r="38" spans="1:11" s="110" customFormat="1" ht="18" customHeight="1">
      <c r="A38" s="82" t="s">
        <v>154</v>
      </c>
      <c r="B38" s="35">
        <v>242</v>
      </c>
      <c r="C38" s="162">
        <v>110.981</v>
      </c>
      <c r="D38" s="136">
        <v>458.599173553719</v>
      </c>
      <c r="E38" s="107"/>
      <c r="F38" s="86"/>
      <c r="G38" s="82" t="s">
        <v>155</v>
      </c>
      <c r="H38" s="35">
        <v>159</v>
      </c>
      <c r="I38" s="162">
        <v>74.548</v>
      </c>
      <c r="J38" s="136">
        <v>468.8553459119497</v>
      </c>
      <c r="K38" s="163"/>
    </row>
    <row r="39" spans="1:11" s="110" customFormat="1" ht="18" customHeight="1">
      <c r="A39" s="82" t="s">
        <v>156</v>
      </c>
      <c r="B39" s="35">
        <v>246</v>
      </c>
      <c r="C39" s="162">
        <v>132.004</v>
      </c>
      <c r="D39" s="136">
        <v>536.6016260162602</v>
      </c>
      <c r="E39" s="107"/>
      <c r="F39" s="86"/>
      <c r="G39" s="82" t="s">
        <v>157</v>
      </c>
      <c r="H39" s="174" t="s">
        <v>238</v>
      </c>
      <c r="I39" s="175" t="s">
        <v>238</v>
      </c>
      <c r="J39" s="139" t="s">
        <v>238</v>
      </c>
      <c r="K39" s="163"/>
    </row>
    <row r="40" spans="1:11" s="110" customFormat="1" ht="18" customHeight="1">
      <c r="A40" s="82" t="s">
        <v>158</v>
      </c>
      <c r="B40" s="35">
        <v>5872</v>
      </c>
      <c r="C40" s="162">
        <v>3310.382</v>
      </c>
      <c r="D40" s="136">
        <v>563.7571525885559</v>
      </c>
      <c r="E40" s="156"/>
      <c r="F40" s="86"/>
      <c r="G40" s="82" t="s">
        <v>204</v>
      </c>
      <c r="H40" s="174" t="s">
        <v>238</v>
      </c>
      <c r="I40" s="175" t="s">
        <v>238</v>
      </c>
      <c r="J40" s="139" t="s">
        <v>238</v>
      </c>
      <c r="K40" s="163"/>
    </row>
    <row r="41" spans="1:11" s="110" customFormat="1" ht="18" customHeight="1" thickBot="1">
      <c r="A41" s="82" t="s">
        <v>160</v>
      </c>
      <c r="B41" s="35">
        <v>289</v>
      </c>
      <c r="C41" s="162">
        <v>160.269</v>
      </c>
      <c r="D41" s="136">
        <v>554.5640138408304</v>
      </c>
      <c r="E41" s="107"/>
      <c r="F41" s="86"/>
      <c r="G41" s="93" t="s">
        <v>205</v>
      </c>
      <c r="H41" s="40">
        <v>9562</v>
      </c>
      <c r="I41" s="172">
        <v>2638.36</v>
      </c>
      <c r="J41" s="126">
        <v>275.9213553649864</v>
      </c>
      <c r="K41" s="163"/>
    </row>
    <row r="42" spans="1:11" s="110" customFormat="1" ht="18" customHeight="1">
      <c r="A42" s="82" t="s">
        <v>162</v>
      </c>
      <c r="B42" s="35">
        <v>12856</v>
      </c>
      <c r="C42" s="162">
        <v>6759.628</v>
      </c>
      <c r="D42" s="136">
        <v>525.795581829496</v>
      </c>
      <c r="E42" s="156"/>
      <c r="F42" s="86"/>
      <c r="G42" s="107"/>
      <c r="H42" s="156"/>
      <c r="I42" s="105"/>
      <c r="J42" s="138"/>
      <c r="K42" s="163"/>
    </row>
    <row r="43" spans="1:11" s="110" customFormat="1" ht="18" customHeight="1">
      <c r="A43" s="82" t="s">
        <v>163</v>
      </c>
      <c r="B43" s="35">
        <v>1271</v>
      </c>
      <c r="C43" s="162">
        <v>673.853</v>
      </c>
      <c r="D43" s="136">
        <v>530.1754523996852</v>
      </c>
      <c r="E43" s="156"/>
      <c r="F43" s="86"/>
      <c r="G43" s="107" t="s">
        <v>164</v>
      </c>
      <c r="H43" s="145">
        <v>215205</v>
      </c>
      <c r="I43" s="58">
        <v>128763.379</v>
      </c>
      <c r="J43" s="138">
        <v>598.3289375246858</v>
      </c>
      <c r="K43" s="163"/>
    </row>
    <row r="44" spans="1:11" s="110" customFormat="1" ht="18" customHeight="1">
      <c r="A44" s="82" t="s">
        <v>165</v>
      </c>
      <c r="B44" s="35">
        <v>1303</v>
      </c>
      <c r="C44" s="162">
        <v>713.463</v>
      </c>
      <c r="D44" s="136">
        <v>547.5541059094397</v>
      </c>
      <c r="E44" s="156"/>
      <c r="F44" s="86"/>
      <c r="G44" s="145" t="s">
        <v>166</v>
      </c>
      <c r="H44" s="57">
        <v>2072</v>
      </c>
      <c r="I44" s="58">
        <v>510.625</v>
      </c>
      <c r="J44" s="138">
        <v>246.44063706563708</v>
      </c>
      <c r="K44" s="163"/>
    </row>
    <row r="45" spans="1:11" s="110" customFormat="1" ht="18" customHeight="1">
      <c r="A45" s="82" t="s">
        <v>167</v>
      </c>
      <c r="B45" s="35">
        <v>3625</v>
      </c>
      <c r="C45" s="162">
        <v>2052.777</v>
      </c>
      <c r="D45" s="136">
        <v>566.2833103448276</v>
      </c>
      <c r="E45" s="156"/>
      <c r="F45" s="86"/>
      <c r="G45" s="107" t="s">
        <v>168</v>
      </c>
      <c r="H45" s="170">
        <v>8342</v>
      </c>
      <c r="I45" s="60">
        <v>2303.665</v>
      </c>
      <c r="J45" s="148">
        <v>276.15260129465355</v>
      </c>
      <c r="K45" s="163"/>
    </row>
    <row r="46" spans="1:11" s="110" customFormat="1" ht="18" customHeight="1">
      <c r="A46" s="82" t="s">
        <v>169</v>
      </c>
      <c r="B46" s="35">
        <v>604</v>
      </c>
      <c r="C46" s="162">
        <v>306.454</v>
      </c>
      <c r="D46" s="136">
        <v>507.37417218543044</v>
      </c>
      <c r="E46" s="156"/>
      <c r="F46" s="86"/>
      <c r="G46" s="107" t="s">
        <v>170</v>
      </c>
      <c r="H46" s="57">
        <v>225619</v>
      </c>
      <c r="I46" s="58">
        <v>131577.669</v>
      </c>
      <c r="J46" s="138">
        <v>583.1852326266849</v>
      </c>
      <c r="K46" s="163"/>
    </row>
    <row r="47" spans="1:11" s="110" customFormat="1" ht="18" customHeight="1">
      <c r="A47" s="107"/>
      <c r="B47" s="107"/>
      <c r="C47" s="138"/>
      <c r="D47" s="138"/>
      <c r="E47" s="156"/>
      <c r="F47" s="105"/>
      <c r="G47" s="138"/>
      <c r="H47" s="138"/>
      <c r="I47" s="107"/>
      <c r="J47" s="138"/>
      <c r="K47" s="163"/>
    </row>
    <row r="48" spans="1:11" s="110" customFormat="1" ht="18" customHeight="1">
      <c r="A48" s="110" t="s">
        <v>206</v>
      </c>
      <c r="B48" s="156"/>
      <c r="C48" s="145"/>
      <c r="D48" s="109"/>
      <c r="F48" s="109"/>
      <c r="G48" s="138"/>
      <c r="H48" s="138"/>
      <c r="I48" s="105"/>
      <c r="J48" s="138"/>
      <c r="K48" s="163"/>
    </row>
    <row r="49" spans="1:11" s="110" customFormat="1" ht="18" customHeight="1">
      <c r="A49" s="110" t="s">
        <v>207</v>
      </c>
      <c r="C49" s="145"/>
      <c r="G49" s="145"/>
      <c r="H49" s="109"/>
      <c r="I49" s="109"/>
      <c r="J49" s="145"/>
      <c r="K49" s="56"/>
    </row>
    <row r="50" spans="1:11" s="110" customFormat="1" ht="18" customHeight="1">
      <c r="A50" s="149" t="s">
        <v>208</v>
      </c>
      <c r="C50" s="145"/>
      <c r="G50" s="145"/>
      <c r="H50" s="109"/>
      <c r="I50" s="109"/>
      <c r="J50" s="145"/>
      <c r="K50" s="56"/>
    </row>
    <row r="52" ht="15">
      <c r="A52" s="110" t="s">
        <v>209</v>
      </c>
    </row>
    <row r="53" ht="15">
      <c r="A53" s="149" t="s">
        <v>210</v>
      </c>
    </row>
    <row r="54" ht="15">
      <c r="A54" s="150"/>
    </row>
  </sheetData>
  <sheetProtection/>
  <mergeCells count="2">
    <mergeCell ref="A2:J2"/>
    <mergeCell ref="A3:J3"/>
  </mergeCells>
  <printOptions/>
  <pageMargins left="0.7" right="0.7" top="0.75" bottom="0.75" header="0.3" footer="0.3"/>
  <pageSetup fitToHeight="1" fitToWidth="1" horizontalDpi="600" verticalDpi="600" orientation="portrait" scale="57" r:id="rId1"/>
</worksheet>
</file>

<file path=xl/worksheets/sheet8.xml><?xml version="1.0" encoding="utf-8"?>
<worksheet xmlns="http://schemas.openxmlformats.org/spreadsheetml/2006/main" xmlns:r="http://schemas.openxmlformats.org/officeDocument/2006/relationships">
  <sheetPr>
    <pageSetUpPr fitToPage="1"/>
  </sheetPr>
  <dimension ref="A1:J29"/>
  <sheetViews>
    <sheetView showGridLines="0" zoomScale="75" zoomScaleNormal="75" zoomScalePageLayoutView="0" workbookViewId="0" topLeftCell="A1">
      <selection activeCell="A1" sqref="A1"/>
    </sheetView>
  </sheetViews>
  <sheetFormatPr defaultColWidth="12.57421875" defaultRowHeight="15"/>
  <cols>
    <col min="1" max="1" width="17.8515625" style="178" customWidth="1"/>
    <col min="2" max="2" width="4.57421875" style="178" customWidth="1"/>
    <col min="3" max="3" width="11.57421875" style="178" customWidth="1"/>
    <col min="4" max="4" width="14.7109375" style="178" customWidth="1"/>
    <col min="5" max="5" width="11.7109375" style="178" customWidth="1"/>
    <col min="6" max="6" width="5.7109375" style="178" customWidth="1"/>
    <col min="7" max="7" width="11.7109375" style="178" customWidth="1"/>
    <col min="8" max="8" width="14.7109375" style="178" customWidth="1"/>
    <col min="9" max="9" width="11.7109375" style="178" customWidth="1"/>
    <col min="10" max="10" width="5.7109375" style="178" customWidth="1"/>
    <col min="11" max="16384" width="12.57421875" style="178" customWidth="1"/>
  </cols>
  <sheetData>
    <row r="1" spans="1:2" ht="18" customHeight="1">
      <c r="A1" s="176" t="s">
        <v>215</v>
      </c>
      <c r="B1" s="177"/>
    </row>
    <row r="2" spans="1:2" ht="15">
      <c r="A2" s="179"/>
      <c r="B2" s="179"/>
    </row>
    <row r="3" spans="1:2" ht="15">
      <c r="A3" s="179"/>
      <c r="B3" s="179"/>
    </row>
    <row r="4" spans="4:8" ht="15">
      <c r="D4" s="180"/>
      <c r="E4" s="180"/>
      <c r="F4" s="180"/>
      <c r="G4" s="180"/>
      <c r="H4" s="180"/>
    </row>
    <row r="5" spans="3:9" s="181" customFormat="1" ht="20.25" customHeight="1">
      <c r="C5" s="314" t="s">
        <v>216</v>
      </c>
      <c r="D5" s="314"/>
      <c r="E5" s="314"/>
      <c r="F5" s="314"/>
      <c r="G5" s="314"/>
      <c r="H5" s="314"/>
      <c r="I5" s="314"/>
    </row>
    <row r="6" spans="3:9" s="181" customFormat="1" ht="20.25" customHeight="1">
      <c r="C6" s="314" t="s">
        <v>217</v>
      </c>
      <c r="D6" s="314"/>
      <c r="E6" s="314"/>
      <c r="F6" s="314"/>
      <c r="G6" s="314"/>
      <c r="H6" s="314"/>
      <c r="I6" s="314"/>
    </row>
    <row r="7" spans="3:9" s="181" customFormat="1" ht="20.25" customHeight="1">
      <c r="C7" s="314" t="s">
        <v>218</v>
      </c>
      <c r="D7" s="314"/>
      <c r="E7" s="314"/>
      <c r="F7" s="314"/>
      <c r="G7" s="314"/>
      <c r="H7" s="314"/>
      <c r="I7" s="314"/>
    </row>
    <row r="8" spans="3:9" ht="15" customHeight="1">
      <c r="C8" s="182"/>
      <c r="D8" s="182"/>
      <c r="E8" s="182"/>
      <c r="F8" s="182"/>
      <c r="G8" s="182"/>
      <c r="H8" s="182"/>
      <c r="I8" s="182"/>
    </row>
    <row r="10" spans="1:10" ht="15">
      <c r="A10" s="183"/>
      <c r="B10" s="183"/>
      <c r="C10" s="315" t="s">
        <v>219</v>
      </c>
      <c r="D10" s="316"/>
      <c r="E10" s="316"/>
      <c r="F10" s="317"/>
      <c r="G10" s="315" t="s">
        <v>220</v>
      </c>
      <c r="H10" s="316"/>
      <c r="I10" s="316"/>
      <c r="J10" s="316"/>
    </row>
    <row r="11" spans="1:10" s="187" customFormat="1" ht="15" customHeight="1">
      <c r="A11" s="184"/>
      <c r="B11" s="184"/>
      <c r="C11" s="185"/>
      <c r="D11" s="184"/>
      <c r="E11" s="184"/>
      <c r="F11" s="184"/>
      <c r="G11" s="186"/>
      <c r="H11" s="184"/>
      <c r="I11" s="184"/>
      <c r="J11" s="184"/>
    </row>
    <row r="12" spans="1:10" ht="15" customHeight="1">
      <c r="A12" s="188"/>
      <c r="B12" s="188"/>
      <c r="C12" s="189"/>
      <c r="D12" s="188"/>
      <c r="E12" s="188"/>
      <c r="F12" s="188"/>
      <c r="G12" s="190"/>
      <c r="H12" s="188"/>
      <c r="I12" s="188"/>
      <c r="J12" s="188"/>
    </row>
    <row r="13" spans="1:10" ht="15">
      <c r="A13" s="183"/>
      <c r="B13" s="183"/>
      <c r="C13" s="191"/>
      <c r="D13" s="192"/>
      <c r="E13" s="193" t="s">
        <v>221</v>
      </c>
      <c r="F13" s="192"/>
      <c r="G13" s="194"/>
      <c r="H13" s="192"/>
      <c r="I13" s="193" t="s">
        <v>221</v>
      </c>
      <c r="J13" s="183"/>
    </row>
    <row r="14" spans="1:10" ht="15">
      <c r="A14" s="183" t="s">
        <v>97</v>
      </c>
      <c r="B14" s="183"/>
      <c r="C14" s="195" t="s">
        <v>98</v>
      </c>
      <c r="D14" s="193" t="s">
        <v>222</v>
      </c>
      <c r="E14" s="193" t="s">
        <v>22</v>
      </c>
      <c r="F14" s="192"/>
      <c r="G14" s="195" t="s">
        <v>98</v>
      </c>
      <c r="H14" s="193" t="s">
        <v>222</v>
      </c>
      <c r="I14" s="193" t="s">
        <v>22</v>
      </c>
      <c r="J14" s="183"/>
    </row>
    <row r="15" spans="3:7" ht="15">
      <c r="C15" s="196"/>
      <c r="G15" s="197"/>
    </row>
    <row r="16" spans="1:10" ht="15">
      <c r="A16" s="198" t="s">
        <v>101</v>
      </c>
      <c r="B16" s="198"/>
      <c r="C16" s="199">
        <v>2676</v>
      </c>
      <c r="D16" s="200">
        <v>652254</v>
      </c>
      <c r="E16" s="200">
        <f aca="true" t="shared" si="0" ref="E16:E21">D16/C16</f>
        <v>243.7421524663677</v>
      </c>
      <c r="F16" s="200"/>
      <c r="G16" s="199">
        <v>9483</v>
      </c>
      <c r="H16" s="200">
        <v>1810668</v>
      </c>
      <c r="I16" s="200">
        <f aca="true" t="shared" si="1" ref="I16:I21">H16/G16</f>
        <v>190.93831066118318</v>
      </c>
      <c r="J16" s="198"/>
    </row>
    <row r="17" spans="1:10" ht="15">
      <c r="A17" s="198" t="s">
        <v>102</v>
      </c>
      <c r="B17" s="198"/>
      <c r="C17" s="199">
        <v>1136</v>
      </c>
      <c r="D17" s="200">
        <v>556885</v>
      </c>
      <c r="E17" s="200">
        <f t="shared" si="0"/>
        <v>490.2156690140845</v>
      </c>
      <c r="F17" s="200"/>
      <c r="G17" s="199">
        <v>5623</v>
      </c>
      <c r="H17" s="200">
        <v>1541307</v>
      </c>
      <c r="I17" s="200">
        <f t="shared" si="1"/>
        <v>274.10759381113286</v>
      </c>
      <c r="J17" s="198"/>
    </row>
    <row r="18" spans="1:10" ht="15">
      <c r="A18" s="198" t="s">
        <v>103</v>
      </c>
      <c r="B18" s="198"/>
      <c r="C18" s="199">
        <v>594</v>
      </c>
      <c r="D18" s="200">
        <v>169180</v>
      </c>
      <c r="E18" s="200">
        <f t="shared" si="0"/>
        <v>284.81481481481484</v>
      </c>
      <c r="F18" s="200"/>
      <c r="G18" s="199">
        <v>4931</v>
      </c>
      <c r="H18" s="200">
        <v>800917</v>
      </c>
      <c r="I18" s="200">
        <f t="shared" si="1"/>
        <v>162.42486311093086</v>
      </c>
      <c r="J18" s="198"/>
    </row>
    <row r="19" spans="1:10" ht="15">
      <c r="A19" s="198" t="s">
        <v>104</v>
      </c>
      <c r="B19" s="198"/>
      <c r="C19" s="199">
        <v>4489</v>
      </c>
      <c r="D19" s="200">
        <v>1933764</v>
      </c>
      <c r="E19" s="200">
        <f t="shared" si="0"/>
        <v>430.7783470706171</v>
      </c>
      <c r="F19" s="200"/>
      <c r="G19" s="199">
        <v>17348</v>
      </c>
      <c r="H19" s="200">
        <v>4827068</v>
      </c>
      <c r="I19" s="200">
        <f t="shared" si="1"/>
        <v>278.24925063407886</v>
      </c>
      <c r="J19" s="198"/>
    </row>
    <row r="20" spans="1:10" ht="15">
      <c r="A20" s="198" t="s">
        <v>105</v>
      </c>
      <c r="B20" s="198"/>
      <c r="C20" s="201">
        <v>2932</v>
      </c>
      <c r="D20" s="202">
        <v>1163261</v>
      </c>
      <c r="E20" s="200">
        <f t="shared" si="0"/>
        <v>396.74658935879944</v>
      </c>
      <c r="F20" s="200"/>
      <c r="G20" s="201">
        <v>16675</v>
      </c>
      <c r="H20" s="202">
        <v>4238126</v>
      </c>
      <c r="I20" s="200">
        <f t="shared" si="1"/>
        <v>254.16047976011993</v>
      </c>
      <c r="J20" s="198"/>
    </row>
    <row r="21" spans="1:10" ht="15">
      <c r="A21" s="203" t="s">
        <v>106</v>
      </c>
      <c r="B21" s="203"/>
      <c r="C21" s="199">
        <f>SUM(C16:C20)</f>
        <v>11827</v>
      </c>
      <c r="D21" s="204">
        <f>SUM(D16:D20)</f>
        <v>4475344</v>
      </c>
      <c r="E21" s="200">
        <f t="shared" si="0"/>
        <v>378.40060877652826</v>
      </c>
      <c r="F21" s="200"/>
      <c r="G21" s="199">
        <f>SUM(G16:G20)</f>
        <v>54060</v>
      </c>
      <c r="H21" s="204">
        <f>SUM(H16:H20)</f>
        <v>13218086</v>
      </c>
      <c r="I21" s="200">
        <f t="shared" si="1"/>
        <v>244.50769515353312</v>
      </c>
      <c r="J21" s="198"/>
    </row>
    <row r="22" spans="1:10" ht="15">
      <c r="A22" s="198"/>
      <c r="B22" s="198"/>
      <c r="C22" s="199"/>
      <c r="D22" s="200"/>
      <c r="E22" s="200"/>
      <c r="F22" s="200"/>
      <c r="G22" s="199"/>
      <c r="H22" s="200"/>
      <c r="I22" s="200"/>
      <c r="J22" s="198"/>
    </row>
    <row r="23" spans="1:10" ht="15.75" thickBot="1">
      <c r="A23" s="205" t="s">
        <v>107</v>
      </c>
      <c r="B23" s="205"/>
      <c r="C23" s="206">
        <v>15067</v>
      </c>
      <c r="D23" s="207">
        <v>3188010</v>
      </c>
      <c r="E23" s="208">
        <f>D23/C23</f>
        <v>211.58890290037832</v>
      </c>
      <c r="F23" s="208"/>
      <c r="G23" s="206">
        <v>129004</v>
      </c>
      <c r="H23" s="207">
        <v>19262391</v>
      </c>
      <c r="I23" s="208">
        <f>H23/G23</f>
        <v>149.31623050448047</v>
      </c>
      <c r="J23" s="209"/>
    </row>
    <row r="24" spans="1:10" ht="15">
      <c r="A24" s="210"/>
      <c r="B24" s="210"/>
      <c r="C24" s="211"/>
      <c r="D24" s="212"/>
      <c r="E24" s="213"/>
      <c r="F24" s="212"/>
      <c r="G24" s="214"/>
      <c r="H24" s="212"/>
      <c r="I24" s="215"/>
      <c r="J24" s="216"/>
    </row>
    <row r="25" spans="1:10" ht="15">
      <c r="A25" s="210" t="s">
        <v>164</v>
      </c>
      <c r="B25" s="210"/>
      <c r="C25" s="217">
        <f>C21+C23</f>
        <v>26894</v>
      </c>
      <c r="D25" s="218">
        <f>D21+D23</f>
        <v>7663354</v>
      </c>
      <c r="E25" s="215">
        <f>D25/C25</f>
        <v>284.94660519074887</v>
      </c>
      <c r="F25" s="215"/>
      <c r="G25" s="217">
        <f>G21+G23</f>
        <v>183064</v>
      </c>
      <c r="H25" s="218">
        <f>H21+H23</f>
        <v>32480477</v>
      </c>
      <c r="I25" s="215">
        <f>H25/G25</f>
        <v>177.426894419438</v>
      </c>
      <c r="J25" s="216"/>
    </row>
    <row r="26" spans="3:9" ht="15">
      <c r="C26" s="219"/>
      <c r="D26" s="220"/>
      <c r="E26" s="220"/>
      <c r="F26" s="220"/>
      <c r="G26" s="219"/>
      <c r="H26" s="220"/>
      <c r="I26" s="220"/>
    </row>
    <row r="28" ht="15">
      <c r="I28" s="221"/>
    </row>
    <row r="29" ht="15">
      <c r="A29" s="188" t="s">
        <v>245</v>
      </c>
    </row>
  </sheetData>
  <sheetProtection/>
  <mergeCells count="5">
    <mergeCell ref="C5:I5"/>
    <mergeCell ref="C6:I6"/>
    <mergeCell ref="C7:I7"/>
    <mergeCell ref="C10:F10"/>
    <mergeCell ref="G10:J10"/>
  </mergeCells>
  <printOptions/>
  <pageMargins left="0.75" right="0.75" top="1" bottom="1" header="0.5" footer="0.5"/>
  <pageSetup fitToHeight="1" fitToWidth="1" horizontalDpi="600" verticalDpi="600" orientation="portrait" scale="81" r:id="rId1"/>
</worksheet>
</file>

<file path=xl/worksheets/sheet9.xml><?xml version="1.0" encoding="utf-8"?>
<worksheet xmlns="http://schemas.openxmlformats.org/spreadsheetml/2006/main" xmlns:r="http://schemas.openxmlformats.org/officeDocument/2006/relationships">
  <sheetPr>
    <pageSetUpPr fitToPage="1"/>
  </sheetPr>
  <dimension ref="A1:I85"/>
  <sheetViews>
    <sheetView showGridLines="0" zoomScale="75" zoomScaleNormal="75" zoomScalePageLayoutView="0" workbookViewId="0" topLeftCell="A1">
      <selection activeCell="A1" sqref="A1"/>
    </sheetView>
  </sheetViews>
  <sheetFormatPr defaultColWidth="9.140625" defaultRowHeight="15"/>
  <cols>
    <col min="1" max="1" width="25.7109375" style="228" customWidth="1"/>
    <col min="2" max="2" width="16.57421875" style="228" customWidth="1"/>
    <col min="3" max="3" width="16.7109375" style="228" customWidth="1"/>
    <col min="4" max="4" width="16.7109375" style="263" customWidth="1"/>
    <col min="5" max="5" width="3.00390625" style="228" customWidth="1"/>
    <col min="6" max="6" width="25.7109375" style="228" customWidth="1"/>
    <col min="7" max="9" width="16.7109375" style="228" customWidth="1"/>
    <col min="10" max="16384" width="9.140625" style="228" customWidth="1"/>
  </cols>
  <sheetData>
    <row r="1" spans="1:4" s="223" customFormat="1" ht="18" customHeight="1">
      <c r="A1" s="222" t="s">
        <v>223</v>
      </c>
      <c r="D1" s="224"/>
    </row>
    <row r="2" spans="1:9" s="225" customFormat="1" ht="15.75" customHeight="1">
      <c r="A2" s="318" t="s">
        <v>224</v>
      </c>
      <c r="B2" s="318"/>
      <c r="C2" s="318"/>
      <c r="D2" s="318"/>
      <c r="E2" s="319"/>
      <c r="F2" s="319"/>
      <c r="G2" s="319"/>
      <c r="H2" s="319"/>
      <c r="I2" s="319"/>
    </row>
    <row r="3" spans="1:9" s="225" customFormat="1" ht="17.25" customHeight="1">
      <c r="A3" s="318" t="s">
        <v>225</v>
      </c>
      <c r="B3" s="318"/>
      <c r="C3" s="318"/>
      <c r="D3" s="318"/>
      <c r="E3" s="319"/>
      <c r="F3" s="319"/>
      <c r="G3" s="319"/>
      <c r="H3" s="319"/>
      <c r="I3" s="319"/>
    </row>
    <row r="4" spans="1:9" s="225" customFormat="1" ht="18" customHeight="1">
      <c r="A4" s="318" t="s">
        <v>226</v>
      </c>
      <c r="B4" s="318"/>
      <c r="C4" s="318"/>
      <c r="D4" s="318"/>
      <c r="E4" s="319"/>
      <c r="F4" s="319"/>
      <c r="G4" s="319"/>
      <c r="H4" s="319"/>
      <c r="I4" s="319"/>
    </row>
    <row r="5" spans="1:9" ht="20.25">
      <c r="A5" s="226"/>
      <c r="B5" s="226"/>
      <c r="C5" s="226"/>
      <c r="D5" s="226"/>
      <c r="E5" s="227"/>
      <c r="F5" s="227"/>
      <c r="G5" s="227"/>
      <c r="H5" s="227"/>
      <c r="I5" s="227"/>
    </row>
    <row r="6" spans="1:4" s="232" customFormat="1" ht="60">
      <c r="A6" s="229" t="s">
        <v>97</v>
      </c>
      <c r="B6" s="230" t="s">
        <v>227</v>
      </c>
      <c r="C6" s="230" t="s">
        <v>228</v>
      </c>
      <c r="D6" s="231" t="s">
        <v>229</v>
      </c>
    </row>
    <row r="7" spans="1:4" s="232" customFormat="1" ht="15">
      <c r="A7" s="233"/>
      <c r="B7" s="233"/>
      <c r="C7" s="233"/>
      <c r="D7" s="234"/>
    </row>
    <row r="8" spans="1:4" s="225" customFormat="1" ht="15">
      <c r="A8" s="235" t="s">
        <v>101</v>
      </c>
      <c r="B8" s="236">
        <v>30266</v>
      </c>
      <c r="C8" s="236">
        <v>203903</v>
      </c>
      <c r="D8" s="237">
        <v>0.1484333236882243</v>
      </c>
    </row>
    <row r="9" spans="1:4" s="225" customFormat="1" ht="15">
      <c r="A9" s="235" t="s">
        <v>102</v>
      </c>
      <c r="B9" s="236">
        <v>46892</v>
      </c>
      <c r="C9" s="236">
        <v>297181</v>
      </c>
      <c r="D9" s="237">
        <v>0.15778936069264185</v>
      </c>
    </row>
    <row r="10" spans="1:4" s="225" customFormat="1" ht="15">
      <c r="A10" s="235" t="s">
        <v>103</v>
      </c>
      <c r="B10" s="236">
        <v>10377</v>
      </c>
      <c r="C10" s="236">
        <v>78514</v>
      </c>
      <c r="D10" s="237">
        <v>0.13216751152660672</v>
      </c>
    </row>
    <row r="11" spans="1:4" s="225" customFormat="1" ht="15">
      <c r="A11" s="235" t="s">
        <v>104</v>
      </c>
      <c r="B11" s="236">
        <v>68816</v>
      </c>
      <c r="C11" s="236">
        <v>441034</v>
      </c>
      <c r="D11" s="237">
        <v>0.15603332169401907</v>
      </c>
    </row>
    <row r="12" spans="1:4" s="225" customFormat="1" ht="15.75" thickBot="1">
      <c r="A12" s="238" t="s">
        <v>105</v>
      </c>
      <c r="B12" s="239">
        <v>50534</v>
      </c>
      <c r="C12" s="239">
        <v>391030</v>
      </c>
      <c r="D12" s="240">
        <v>0.1292330511725443</v>
      </c>
    </row>
    <row r="13" spans="1:4" s="232" customFormat="1" ht="15">
      <c r="A13" s="241" t="s">
        <v>106</v>
      </c>
      <c r="B13" s="242">
        <v>206885</v>
      </c>
      <c r="C13" s="242">
        <v>1411662</v>
      </c>
      <c r="D13" s="243">
        <v>0.1465542034849702</v>
      </c>
    </row>
    <row r="14" spans="1:4" s="232" customFormat="1" ht="15">
      <c r="A14" s="244"/>
      <c r="B14" s="244"/>
      <c r="C14" s="244"/>
      <c r="D14" s="245"/>
    </row>
    <row r="15" spans="1:9" s="232" customFormat="1" ht="15">
      <c r="A15" s="246" t="s">
        <v>107</v>
      </c>
      <c r="B15" s="247"/>
      <c r="C15" s="247"/>
      <c r="D15" s="248"/>
      <c r="F15" s="246" t="s">
        <v>107</v>
      </c>
      <c r="G15" s="247"/>
      <c r="H15" s="247"/>
      <c r="I15" s="248"/>
    </row>
    <row r="16" spans="1:9" s="225" customFormat="1" ht="15">
      <c r="A16" s="235" t="s">
        <v>108</v>
      </c>
      <c r="B16" s="236">
        <v>7057</v>
      </c>
      <c r="C16" s="236">
        <v>42847</v>
      </c>
      <c r="D16" s="237">
        <v>0.1647023128807151</v>
      </c>
      <c r="F16" s="235" t="s">
        <v>109</v>
      </c>
      <c r="G16" s="236">
        <v>8528</v>
      </c>
      <c r="H16" s="236">
        <v>64430</v>
      </c>
      <c r="I16" s="237">
        <v>0.1323607015365513</v>
      </c>
    </row>
    <row r="17" spans="1:9" s="225" customFormat="1" ht="15">
      <c r="A17" s="235" t="s">
        <v>110</v>
      </c>
      <c r="B17" s="235">
        <v>475</v>
      </c>
      <c r="C17" s="236">
        <v>6271</v>
      </c>
      <c r="D17" s="237">
        <v>0.07574549513634189</v>
      </c>
      <c r="F17" s="235" t="s">
        <v>111</v>
      </c>
      <c r="G17" s="235">
        <v>428</v>
      </c>
      <c r="H17" s="236">
        <v>5968</v>
      </c>
      <c r="I17" s="237">
        <v>0.07171581769436998</v>
      </c>
    </row>
    <row r="18" spans="1:9" s="225" customFormat="1" ht="15">
      <c r="A18" s="235" t="s">
        <v>112</v>
      </c>
      <c r="B18" s="236">
        <v>2663</v>
      </c>
      <c r="C18" s="236">
        <v>26704</v>
      </c>
      <c r="D18" s="237">
        <v>0.09972288795686039</v>
      </c>
      <c r="F18" s="235" t="s">
        <v>113</v>
      </c>
      <c r="G18" s="236">
        <v>1415</v>
      </c>
      <c r="H18" s="236">
        <v>18305</v>
      </c>
      <c r="I18" s="237">
        <v>0.07730128380223983</v>
      </c>
    </row>
    <row r="19" spans="1:9" s="225" customFormat="1" ht="15">
      <c r="A19" s="235" t="s">
        <v>114</v>
      </c>
      <c r="B19" s="236">
        <v>1046</v>
      </c>
      <c r="C19" s="236">
        <v>11063</v>
      </c>
      <c r="D19" s="237">
        <v>0.09454939889722498</v>
      </c>
      <c r="F19" s="235" t="s">
        <v>115</v>
      </c>
      <c r="G19" s="235">
        <v>859</v>
      </c>
      <c r="H19" s="236">
        <v>7631</v>
      </c>
      <c r="I19" s="237">
        <v>0.11256716026733063</v>
      </c>
    </row>
    <row r="20" spans="1:9" s="225" customFormat="1" ht="15">
      <c r="A20" s="235" t="s">
        <v>116</v>
      </c>
      <c r="B20" s="236">
        <v>1153</v>
      </c>
      <c r="C20" s="236">
        <v>10727</v>
      </c>
      <c r="D20" s="237">
        <v>0.10748578353686958</v>
      </c>
      <c r="F20" s="235" t="s">
        <v>117</v>
      </c>
      <c r="G20" s="236">
        <v>2500</v>
      </c>
      <c r="H20" s="236">
        <v>15894</v>
      </c>
      <c r="I20" s="237">
        <v>0.1572920598968164</v>
      </c>
    </row>
    <row r="21" spans="1:9" s="225" customFormat="1" ht="15">
      <c r="A21" s="235" t="s">
        <v>118</v>
      </c>
      <c r="B21" s="236">
        <v>1637</v>
      </c>
      <c r="C21" s="236">
        <v>18170</v>
      </c>
      <c r="D21" s="237">
        <v>0.09009356081452945</v>
      </c>
      <c r="F21" s="235" t="s">
        <v>119</v>
      </c>
      <c r="G21" s="236">
        <v>3869</v>
      </c>
      <c r="H21" s="236">
        <v>23390</v>
      </c>
      <c r="I21" s="237">
        <v>0.16541256947413424</v>
      </c>
    </row>
    <row r="22" spans="1:9" s="225" customFormat="1" ht="15">
      <c r="A22" s="235" t="s">
        <v>120</v>
      </c>
      <c r="B22" s="236">
        <v>1456</v>
      </c>
      <c r="C22" s="236">
        <v>12843</v>
      </c>
      <c r="D22" s="237">
        <v>0.11336915051000546</v>
      </c>
      <c r="F22" s="235" t="s">
        <v>121</v>
      </c>
      <c r="G22" s="236">
        <v>8132</v>
      </c>
      <c r="H22" s="236">
        <v>53048</v>
      </c>
      <c r="I22" s="237">
        <v>0.15329512893982808</v>
      </c>
    </row>
    <row r="23" spans="1:9" s="225" customFormat="1" ht="15">
      <c r="A23" s="235" t="s">
        <v>122</v>
      </c>
      <c r="B23" s="235">
        <v>679</v>
      </c>
      <c r="C23" s="236">
        <v>7294</v>
      </c>
      <c r="D23" s="237">
        <v>0.09309021113243762</v>
      </c>
      <c r="F23" s="235" t="s">
        <v>123</v>
      </c>
      <c r="G23" s="236">
        <v>1219</v>
      </c>
      <c r="H23" s="236">
        <v>14517</v>
      </c>
      <c r="I23" s="237">
        <v>0.08397051732451609</v>
      </c>
    </row>
    <row r="24" spans="1:9" s="225" customFormat="1" ht="15">
      <c r="A24" s="235" t="s">
        <v>124</v>
      </c>
      <c r="B24" s="236">
        <v>1466</v>
      </c>
      <c r="C24" s="236">
        <v>11110</v>
      </c>
      <c r="D24" s="237">
        <v>0.13195319531953195</v>
      </c>
      <c r="F24" s="235" t="s">
        <v>125</v>
      </c>
      <c r="G24" s="236">
        <v>5086</v>
      </c>
      <c r="H24" s="236">
        <v>33784</v>
      </c>
      <c r="I24" s="237">
        <v>0.1505446365143263</v>
      </c>
    </row>
    <row r="25" spans="1:9" s="225" customFormat="1" ht="15">
      <c r="A25" s="235" t="s">
        <v>126</v>
      </c>
      <c r="B25" s="235">
        <v>886</v>
      </c>
      <c r="C25" s="236">
        <v>8459</v>
      </c>
      <c r="D25" s="237">
        <v>0.10474051306300981</v>
      </c>
      <c r="F25" s="235" t="s">
        <v>127</v>
      </c>
      <c r="G25" s="236">
        <v>3443</v>
      </c>
      <c r="H25" s="236">
        <v>24277</v>
      </c>
      <c r="I25" s="237">
        <v>0.14182147711826007</v>
      </c>
    </row>
    <row r="26" spans="1:9" s="225" customFormat="1" ht="15">
      <c r="A26" s="235" t="s">
        <v>128</v>
      </c>
      <c r="B26" s="236">
        <v>901</v>
      </c>
      <c r="C26" s="236">
        <v>6506</v>
      </c>
      <c r="D26" s="237">
        <v>0.1384875499538887</v>
      </c>
      <c r="F26" s="235" t="s">
        <v>129</v>
      </c>
      <c r="G26" s="235">
        <v>375</v>
      </c>
      <c r="H26" s="236">
        <v>3761</v>
      </c>
      <c r="I26" s="237">
        <v>0.09970752459452273</v>
      </c>
    </row>
    <row r="27" spans="1:9" s="225" customFormat="1" ht="15">
      <c r="A27" s="235" t="s">
        <v>130</v>
      </c>
      <c r="B27" s="235">
        <v>485</v>
      </c>
      <c r="C27" s="236">
        <v>5509</v>
      </c>
      <c r="D27" s="237">
        <v>0.08803775639862044</v>
      </c>
      <c r="F27" s="235" t="s">
        <v>131</v>
      </c>
      <c r="G27" s="235">
        <v>244</v>
      </c>
      <c r="H27" s="236">
        <v>2599</v>
      </c>
      <c r="I27" s="237">
        <v>0.0938822624086187</v>
      </c>
    </row>
    <row r="28" spans="1:9" s="225" customFormat="1" ht="15">
      <c r="A28" s="235" t="s">
        <v>132</v>
      </c>
      <c r="B28" s="236">
        <v>6574</v>
      </c>
      <c r="C28" s="249">
        <v>45353</v>
      </c>
      <c r="D28" s="237">
        <v>0.1449518223711772</v>
      </c>
      <c r="F28" s="235" t="s">
        <v>133</v>
      </c>
      <c r="G28" s="235">
        <v>461</v>
      </c>
      <c r="H28" s="236">
        <v>4641</v>
      </c>
      <c r="I28" s="237">
        <v>0.09933204050851109</v>
      </c>
    </row>
    <row r="29" spans="1:9" s="225" customFormat="1" ht="15">
      <c r="A29" s="235" t="s">
        <v>134</v>
      </c>
      <c r="B29" s="236">
        <v>17639</v>
      </c>
      <c r="C29" s="236">
        <v>131396</v>
      </c>
      <c r="D29" s="237">
        <v>0.13424305153885963</v>
      </c>
      <c r="F29" s="235" t="s">
        <v>135</v>
      </c>
      <c r="G29" s="236">
        <v>1643</v>
      </c>
      <c r="H29" s="236">
        <v>14311</v>
      </c>
      <c r="I29" s="237">
        <v>0.11480679197819858</v>
      </c>
    </row>
    <row r="30" spans="1:9" s="225" customFormat="1" ht="15">
      <c r="A30" s="235" t="s">
        <v>136</v>
      </c>
      <c r="B30" s="235">
        <v>540</v>
      </c>
      <c r="C30" s="250">
        <v>4786</v>
      </c>
      <c r="D30" s="237">
        <v>0.11282908483075638</v>
      </c>
      <c r="F30" s="235" t="s">
        <v>137</v>
      </c>
      <c r="G30" s="236">
        <v>36498</v>
      </c>
      <c r="H30" s="236">
        <v>255731</v>
      </c>
      <c r="I30" s="237">
        <v>0.14272028029452824</v>
      </c>
    </row>
    <row r="31" spans="1:9" s="225" customFormat="1" ht="15">
      <c r="A31" s="235" t="s">
        <v>138</v>
      </c>
      <c r="B31" s="235">
        <v>743</v>
      </c>
      <c r="C31" s="236">
        <v>6796</v>
      </c>
      <c r="D31" s="237">
        <v>0.10932901706886404</v>
      </c>
      <c r="F31" s="235" t="s">
        <v>139</v>
      </c>
      <c r="G31" s="236">
        <v>1383</v>
      </c>
      <c r="H31" s="236">
        <v>11827</v>
      </c>
      <c r="I31" s="237">
        <v>0.11693582480764353</v>
      </c>
    </row>
    <row r="32" spans="1:9" s="225" customFormat="1" ht="15">
      <c r="A32" s="235" t="s">
        <v>140</v>
      </c>
      <c r="B32" s="235">
        <v>655</v>
      </c>
      <c r="C32" s="236">
        <v>7925</v>
      </c>
      <c r="D32" s="237">
        <v>0.08264984227129338</v>
      </c>
      <c r="F32" s="235" t="s">
        <v>141</v>
      </c>
      <c r="G32" s="235">
        <v>835</v>
      </c>
      <c r="H32" s="236">
        <v>7650</v>
      </c>
      <c r="I32" s="237">
        <v>0.10915032679738562</v>
      </c>
    </row>
    <row r="33" spans="1:9" s="225" customFormat="1" ht="15">
      <c r="A33" s="235" t="s">
        <v>142</v>
      </c>
      <c r="B33" s="235">
        <v>885</v>
      </c>
      <c r="C33" s="236">
        <v>8701</v>
      </c>
      <c r="D33" s="237">
        <v>0.10171244684519021</v>
      </c>
      <c r="F33" s="235" t="s">
        <v>143</v>
      </c>
      <c r="G33" s="236">
        <v>1897</v>
      </c>
      <c r="H33" s="236">
        <v>11164</v>
      </c>
      <c r="I33" s="237">
        <v>0.16992117520601935</v>
      </c>
    </row>
    <row r="34" spans="1:9" s="225" customFormat="1" ht="15">
      <c r="A34" s="235" t="s">
        <v>144</v>
      </c>
      <c r="B34" s="235">
        <v>536</v>
      </c>
      <c r="C34" s="236">
        <v>6447</v>
      </c>
      <c r="D34" s="237">
        <v>0.08313944470296261</v>
      </c>
      <c r="F34" s="235" t="s">
        <v>145</v>
      </c>
      <c r="G34" s="236">
        <v>3328</v>
      </c>
      <c r="H34" s="236">
        <v>25986</v>
      </c>
      <c r="I34" s="237">
        <v>0.1280689602093435</v>
      </c>
    </row>
    <row r="35" spans="1:9" s="225" customFormat="1" ht="15">
      <c r="A35" s="235" t="s">
        <v>146</v>
      </c>
      <c r="B35" s="235">
        <v>21</v>
      </c>
      <c r="C35" s="235">
        <v>523</v>
      </c>
      <c r="D35" s="237">
        <v>0.040152963671128104</v>
      </c>
      <c r="F35" s="235" t="s">
        <v>147</v>
      </c>
      <c r="G35" s="236">
        <v>972</v>
      </c>
      <c r="H35" s="236">
        <v>9453</v>
      </c>
      <c r="I35" s="237">
        <v>0.10282450015867979</v>
      </c>
    </row>
    <row r="36" spans="1:9" s="225" customFormat="1" ht="15">
      <c r="A36" s="235" t="s">
        <v>148</v>
      </c>
      <c r="B36" s="235">
        <v>876</v>
      </c>
      <c r="C36" s="236">
        <v>8959</v>
      </c>
      <c r="D36" s="237">
        <v>0.09777876995200357</v>
      </c>
      <c r="F36" s="235" t="s">
        <v>149</v>
      </c>
      <c r="G36" s="235">
        <v>760</v>
      </c>
      <c r="H36" s="236">
        <v>8554</v>
      </c>
      <c r="I36" s="237">
        <v>0.08884732288987608</v>
      </c>
    </row>
    <row r="37" spans="1:9" s="225" customFormat="1" ht="15">
      <c r="A37" s="235" t="s">
        <v>150</v>
      </c>
      <c r="B37" s="236">
        <v>1642</v>
      </c>
      <c r="C37" s="236">
        <v>14584</v>
      </c>
      <c r="D37" s="237">
        <v>0.1125891387822271</v>
      </c>
      <c r="F37" s="235" t="s">
        <v>151</v>
      </c>
      <c r="G37" s="236">
        <v>1650</v>
      </c>
      <c r="H37" s="236">
        <v>14736</v>
      </c>
      <c r="I37" s="237">
        <v>0.11197068403908794</v>
      </c>
    </row>
    <row r="38" spans="1:9" s="225" customFormat="1" ht="15">
      <c r="A38" s="235" t="s">
        <v>152</v>
      </c>
      <c r="B38" s="235">
        <v>327</v>
      </c>
      <c r="C38" s="236">
        <v>3507</v>
      </c>
      <c r="D38" s="237">
        <v>0.0932420872540633</v>
      </c>
      <c r="F38" s="235" t="s">
        <v>153</v>
      </c>
      <c r="G38" s="236">
        <v>26713</v>
      </c>
      <c r="H38" s="236">
        <v>165395</v>
      </c>
      <c r="I38" s="237">
        <v>0.16151032377036792</v>
      </c>
    </row>
    <row r="39" spans="1:9" s="225" customFormat="1" ht="15">
      <c r="A39" s="235" t="s">
        <v>154</v>
      </c>
      <c r="B39" s="235">
        <v>895</v>
      </c>
      <c r="C39" s="236">
        <v>8642</v>
      </c>
      <c r="D39" s="237">
        <v>0.10356398981717195</v>
      </c>
      <c r="F39" s="235" t="s">
        <v>155</v>
      </c>
      <c r="G39" s="235">
        <v>616</v>
      </c>
      <c r="H39" s="236">
        <v>5567</v>
      </c>
      <c r="I39" s="237">
        <v>0.11065205676306808</v>
      </c>
    </row>
    <row r="40" spans="1:9" s="225" customFormat="1" ht="15">
      <c r="A40" s="235" t="s">
        <v>156</v>
      </c>
      <c r="B40" s="236">
        <v>963</v>
      </c>
      <c r="C40" s="236">
        <v>9556</v>
      </c>
      <c r="D40" s="237">
        <v>0.10077438258685642</v>
      </c>
      <c r="F40" s="235" t="s">
        <v>157</v>
      </c>
      <c r="G40" s="251">
        <v>246</v>
      </c>
      <c r="H40" s="249">
        <v>3233</v>
      </c>
      <c r="I40" s="252">
        <v>0.07609031858954532</v>
      </c>
    </row>
    <row r="41" spans="1:9" s="225" customFormat="1" ht="15">
      <c r="A41" s="235" t="s">
        <v>158</v>
      </c>
      <c r="B41" s="236">
        <v>15604</v>
      </c>
      <c r="C41" s="236">
        <v>112507</v>
      </c>
      <c r="D41" s="237">
        <v>0.1386935923986952</v>
      </c>
      <c r="F41" s="253" t="s">
        <v>159</v>
      </c>
      <c r="G41" s="251">
        <v>486</v>
      </c>
      <c r="H41" s="249">
        <v>4385</v>
      </c>
      <c r="I41" s="252">
        <v>0.11083238312428734</v>
      </c>
    </row>
    <row r="42" spans="1:9" s="225" customFormat="1" ht="15.75" thickBot="1">
      <c r="A42" s="235" t="s">
        <v>160</v>
      </c>
      <c r="B42" s="235">
        <v>734</v>
      </c>
      <c r="C42" s="236">
        <v>8180</v>
      </c>
      <c r="D42" s="237">
        <v>0.08973105134474328</v>
      </c>
      <c r="F42" s="254" t="s">
        <v>161</v>
      </c>
      <c r="G42" s="239">
        <v>56191</v>
      </c>
      <c r="H42" s="239">
        <v>359158</v>
      </c>
      <c r="I42" s="240">
        <v>0.15645203503750438</v>
      </c>
    </row>
    <row r="43" spans="1:9" s="225" customFormat="1" ht="15">
      <c r="A43" s="235" t="s">
        <v>162</v>
      </c>
      <c r="B43" s="236">
        <v>36545</v>
      </c>
      <c r="C43" s="236">
        <v>233468</v>
      </c>
      <c r="D43" s="237">
        <v>0.15653108777220004</v>
      </c>
      <c r="G43" s="219"/>
      <c r="H43" s="219"/>
      <c r="I43" s="255"/>
    </row>
    <row r="44" spans="1:9" s="225" customFormat="1" ht="15">
      <c r="A44" s="235" t="s">
        <v>163</v>
      </c>
      <c r="B44" s="236">
        <v>3711</v>
      </c>
      <c r="C44" s="236">
        <v>31320</v>
      </c>
      <c r="D44" s="237">
        <v>0.11848659003831417</v>
      </c>
      <c r="F44" s="256" t="s">
        <v>164</v>
      </c>
      <c r="G44" s="257">
        <v>441630</v>
      </c>
      <c r="H44" s="257">
        <v>3130307</v>
      </c>
      <c r="I44" s="258">
        <v>0.14108200888922395</v>
      </c>
    </row>
    <row r="45" spans="1:9" s="225" customFormat="1" ht="15">
      <c r="A45" s="235" t="s">
        <v>165</v>
      </c>
      <c r="B45" s="236">
        <v>3489</v>
      </c>
      <c r="C45" s="236">
        <v>33654</v>
      </c>
      <c r="D45" s="237">
        <v>0.10367266892494206</v>
      </c>
      <c r="F45" s="256" t="s">
        <v>166</v>
      </c>
      <c r="G45" s="259">
        <v>6641</v>
      </c>
      <c r="H45" s="259">
        <v>42081</v>
      </c>
      <c r="I45" s="258">
        <v>0.1578146907155248</v>
      </c>
    </row>
    <row r="46" spans="1:9" s="225" customFormat="1" ht="15">
      <c r="A46" s="235" t="s">
        <v>167</v>
      </c>
      <c r="B46" s="236">
        <v>9625</v>
      </c>
      <c r="C46" s="236">
        <v>70468</v>
      </c>
      <c r="D46" s="237">
        <v>0.13658681954929897</v>
      </c>
      <c r="F46" s="256" t="s">
        <v>168</v>
      </c>
      <c r="G46" s="260">
        <v>52441</v>
      </c>
      <c r="H46" s="260">
        <v>338816</v>
      </c>
      <c r="I46" s="261">
        <v>0.1547772242160937</v>
      </c>
    </row>
    <row r="47" spans="1:9" s="225" customFormat="1" ht="15">
      <c r="A47" s="235" t="s">
        <v>169</v>
      </c>
      <c r="B47" s="236">
        <v>2142</v>
      </c>
      <c r="C47" s="236">
        <v>15872</v>
      </c>
      <c r="D47" s="237">
        <v>0.1349546370967742</v>
      </c>
      <c r="F47" s="256" t="s">
        <v>170</v>
      </c>
      <c r="G47" s="259">
        <v>500712</v>
      </c>
      <c r="H47" s="259">
        <v>3511204</v>
      </c>
      <c r="I47" s="258">
        <v>0.1426040754111695</v>
      </c>
    </row>
    <row r="48" spans="3:9" s="225" customFormat="1" ht="15">
      <c r="C48" s="262"/>
      <c r="G48" s="219"/>
      <c r="H48" s="219"/>
      <c r="I48" s="255"/>
    </row>
    <row r="49" spans="1:9" s="225" customFormat="1" ht="15">
      <c r="A49" s="256" t="s">
        <v>230</v>
      </c>
      <c r="G49" s="219"/>
      <c r="H49" s="219"/>
      <c r="I49" s="255"/>
    </row>
    <row r="50" s="225" customFormat="1" ht="15">
      <c r="A50" s="256" t="s">
        <v>231</v>
      </c>
    </row>
    <row r="51" s="225" customFormat="1" ht="15"/>
    <row r="52" s="225" customFormat="1" ht="15"/>
    <row r="53" s="225" customFormat="1" ht="15"/>
    <row r="54" s="225" customFormat="1" ht="15"/>
    <row r="55" s="225" customFormat="1" ht="15"/>
    <row r="56" s="225" customFormat="1" ht="15"/>
    <row r="57" s="225" customFormat="1" ht="15"/>
    <row r="58" s="225" customFormat="1" ht="15"/>
    <row r="59" s="225" customFormat="1" ht="15"/>
    <row r="60" s="225" customFormat="1" ht="15"/>
    <row r="61" s="225" customFormat="1" ht="15"/>
    <row r="62" s="225" customFormat="1" ht="15"/>
    <row r="63" s="225" customFormat="1" ht="15"/>
    <row r="64" s="225" customFormat="1" ht="15"/>
    <row r="65" s="225" customFormat="1" ht="15"/>
    <row r="66" s="225" customFormat="1" ht="15"/>
    <row r="67" s="225" customFormat="1" ht="15"/>
    <row r="68" s="225" customFormat="1" ht="15"/>
    <row r="69" s="225" customFormat="1" ht="15"/>
    <row r="70" s="225" customFormat="1" ht="15"/>
    <row r="71" s="225" customFormat="1" ht="15"/>
    <row r="72" s="225" customFormat="1" ht="15"/>
    <row r="73" s="225" customFormat="1" ht="15"/>
    <row r="74" s="225" customFormat="1" ht="15"/>
    <row r="75" s="225" customFormat="1" ht="15"/>
    <row r="76" s="225" customFormat="1" ht="15"/>
    <row r="77" s="225" customFormat="1" ht="15"/>
    <row r="78" s="225" customFormat="1" ht="15"/>
    <row r="79" s="225" customFormat="1" ht="15"/>
    <row r="80" s="225" customFormat="1" ht="15">
      <c r="D80" s="255"/>
    </row>
    <row r="81" s="225" customFormat="1" ht="15">
      <c r="D81" s="255"/>
    </row>
    <row r="82" s="225" customFormat="1" ht="15">
      <c r="D82" s="255"/>
    </row>
    <row r="83" s="225" customFormat="1" ht="15">
      <c r="D83" s="255"/>
    </row>
    <row r="84" spans="6:9" ht="15">
      <c r="F84" s="225"/>
      <c r="G84" s="225"/>
      <c r="H84" s="225"/>
      <c r="I84" s="225"/>
    </row>
    <row r="85" spans="6:9" ht="15">
      <c r="F85" s="225"/>
      <c r="G85" s="225"/>
      <c r="H85" s="225"/>
      <c r="I85" s="225"/>
    </row>
  </sheetData>
  <sheetProtection/>
  <mergeCells count="3">
    <mergeCell ref="A2:I2"/>
    <mergeCell ref="A3:I3"/>
    <mergeCell ref="A4:I4"/>
  </mergeCells>
  <printOptions/>
  <pageMargins left="0.75" right="0.75" top="1" bottom="1" header="0.5" footer="0.5"/>
  <pageSetup fitToHeight="1" fitToWidth="1"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New York State Child Care Credit:  Background and Statistical Analysis for Tax Year 2011</dc:title>
  <dc:subject/>
  <dc:creator/>
  <cp:keywords>child,dependent,care,credit,analysis,background,statistical,statistics,2011</cp:keywords>
  <dc:description/>
  <cp:lastModifiedBy/>
  <cp:lastPrinted>2013-02-13T17:44:51Z</cp:lastPrinted>
  <dcterms:created xsi:type="dcterms:W3CDTF">2013-02-13T17:33:01Z</dcterms:created>
  <dcterms:modified xsi:type="dcterms:W3CDTF">2014-08-07T22:10:53Z</dcterms:modified>
  <cp:category/>
  <cp:version/>
  <cp:contentType/>
  <cp:contentStatus/>
</cp:coreProperties>
</file>