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80" windowHeight="7815" activeTab="0"/>
  </bookViews>
  <sheets>
    <sheet name="Table 3" sheetId="1" r:id="rId1"/>
    <sheet name="Table 4" sheetId="2" r:id="rId2"/>
    <sheet name="Table 5a" sheetId="3" r:id="rId3"/>
    <sheet name="Table 5b" sheetId="4" r:id="rId4"/>
    <sheet name="Table 5c" sheetId="5" r:id="rId5"/>
    <sheet name="Table 6" sheetId="6" r:id="rId6"/>
    <sheet name="Table 7" sheetId="7" r:id="rId7"/>
    <sheet name="Table 8a" sheetId="8" r:id="rId8"/>
    <sheet name="Table 8b" sheetId="9" r:id="rId9"/>
  </sheets>
  <definedNames/>
  <calcPr fullCalcOnLoad="1"/>
</workbook>
</file>

<file path=xl/sharedStrings.xml><?xml version="1.0" encoding="utf-8"?>
<sst xmlns="http://schemas.openxmlformats.org/spreadsheetml/2006/main" count="628" uniqueCount="143">
  <si>
    <t>Table 3</t>
  </si>
  <si>
    <t>Child &amp; Dependent Care Credit By</t>
  </si>
  <si>
    <t>Place of Residence for Tax Year 2007</t>
  </si>
  <si>
    <t>County</t>
  </si>
  <si>
    <t># Credits</t>
  </si>
  <si>
    <t>$ Amount        (000's)</t>
  </si>
  <si>
    <t>Average            Credit</t>
  </si>
  <si>
    <t>Manhattan</t>
  </si>
  <si>
    <t>Bronx</t>
  </si>
  <si>
    <t>Richmond</t>
  </si>
  <si>
    <t>Kings</t>
  </si>
  <si>
    <t>Queens</t>
  </si>
  <si>
    <t>New York City</t>
  </si>
  <si>
    <t>Rest of State</t>
  </si>
  <si>
    <t>Albany</t>
  </si>
  <si>
    <t>Orange</t>
  </si>
  <si>
    <t>Allegany</t>
  </si>
  <si>
    <t>Orleans</t>
  </si>
  <si>
    <t>Broome</t>
  </si>
  <si>
    <t>Oswego</t>
  </si>
  <si>
    <t>Cattaraugus</t>
  </si>
  <si>
    <t>Otsego</t>
  </si>
  <si>
    <t>Cayuga</t>
  </si>
  <si>
    <t>Putnam</t>
  </si>
  <si>
    <t>Chautauqua</t>
  </si>
  <si>
    <t>Rensselaer</t>
  </si>
  <si>
    <t>Chemung</t>
  </si>
  <si>
    <t>Rockland</t>
  </si>
  <si>
    <t>Chenago</t>
  </si>
  <si>
    <t>St. Lawrence</t>
  </si>
  <si>
    <t>Clinton</t>
  </si>
  <si>
    <t>Saratoga</t>
  </si>
  <si>
    <t>Columbia</t>
  </si>
  <si>
    <t>Schenectady</t>
  </si>
  <si>
    <t>Cortland</t>
  </si>
  <si>
    <t>Schoharie</t>
  </si>
  <si>
    <t>Delaware</t>
  </si>
  <si>
    <t>Schuyler</t>
  </si>
  <si>
    <t>Dutchess</t>
  </si>
  <si>
    <t>Seneca</t>
  </si>
  <si>
    <t>Erie</t>
  </si>
  <si>
    <t>Steuben</t>
  </si>
  <si>
    <t>Essex</t>
  </si>
  <si>
    <t>Suffolk</t>
  </si>
  <si>
    <t>Franklin</t>
  </si>
  <si>
    <t>Sullivan</t>
  </si>
  <si>
    <t>Fulton</t>
  </si>
  <si>
    <t>Tioga</t>
  </si>
  <si>
    <t>Genesee</t>
  </si>
  <si>
    <t>Tompkins</t>
  </si>
  <si>
    <t>Greene</t>
  </si>
  <si>
    <t>Ulster</t>
  </si>
  <si>
    <t>Hamilton</t>
  </si>
  <si>
    <t>Warren</t>
  </si>
  <si>
    <t>Herkimer</t>
  </si>
  <si>
    <t>Washington</t>
  </si>
  <si>
    <t>Jefferson</t>
  </si>
  <si>
    <t>Wayne</t>
  </si>
  <si>
    <t>Lewis</t>
  </si>
  <si>
    <t>Westchester</t>
  </si>
  <si>
    <t>Livingston</t>
  </si>
  <si>
    <t>Wyoming</t>
  </si>
  <si>
    <t>Madison</t>
  </si>
  <si>
    <t>Yates</t>
  </si>
  <si>
    <t>Monroe</t>
  </si>
  <si>
    <t>Unclassified*</t>
  </si>
  <si>
    <t>Montgomery</t>
  </si>
  <si>
    <t>Other**</t>
  </si>
  <si>
    <t>Nassau</t>
  </si>
  <si>
    <t>Niagara</t>
  </si>
  <si>
    <t>Total Residents:</t>
  </si>
  <si>
    <t>Oneida</t>
  </si>
  <si>
    <t>Part Year Residents:</t>
  </si>
  <si>
    <t>Onondaga</t>
  </si>
  <si>
    <t>Non-Residents:</t>
  </si>
  <si>
    <t>Ontario</t>
  </si>
  <si>
    <t>Grand Total:</t>
  </si>
  <si>
    <t>* Place of residence cannot be determined from return.</t>
  </si>
  <si>
    <t>** Includes returns with out-of-state addresses.</t>
  </si>
  <si>
    <t>Table 4</t>
  </si>
  <si>
    <t>Child and Dependent Care Credit</t>
  </si>
  <si>
    <t>By New York State Adjusted Gross Income</t>
  </si>
  <si>
    <t>For Tax Year 2007</t>
  </si>
  <si>
    <t>NYSAGI</t>
  </si>
  <si>
    <t># Credits Cumulative</t>
  </si>
  <si>
    <t># Credits Cumulative Percent</t>
  </si>
  <si>
    <t>$ Amount (000's)</t>
  </si>
  <si>
    <t>$ Amount Cumulative (000's)</t>
  </si>
  <si>
    <t>$ Amount Cumulative Percent</t>
  </si>
  <si>
    <t>Average Credit</t>
  </si>
  <si>
    <t>Less Than $5,000</t>
  </si>
  <si>
    <t>$5,000- $9,999</t>
  </si>
  <si>
    <t>$10,000- $19,999</t>
  </si>
  <si>
    <t>$20,000- $29,999</t>
  </si>
  <si>
    <t>$30,000- $39,999</t>
  </si>
  <si>
    <t>$40,000- $49,999</t>
  </si>
  <si>
    <t>$50,000- $59,999</t>
  </si>
  <si>
    <t>$60,000- $74,999</t>
  </si>
  <si>
    <t>$75,000- $99,999</t>
  </si>
  <si>
    <t>$100,000- $199,999</t>
  </si>
  <si>
    <t>$200,000 &amp; Over</t>
  </si>
  <si>
    <t>Totals</t>
  </si>
  <si>
    <t>Table 5a</t>
  </si>
  <si>
    <t>Child &amp; Dependent Care Credit By Place of Residence</t>
  </si>
  <si>
    <t>Unclassified**</t>
  </si>
  <si>
    <t>Other+</t>
  </si>
  <si>
    <t>*     Taxpayers filing as "married separate" generally are not allowed to take the child and dependent care credit.</t>
  </si>
  <si>
    <t>**   Place of residence cannot be determined from return.</t>
  </si>
  <si>
    <t>+     Includes returns with out-of-state addresses.</t>
  </si>
  <si>
    <t>NOTES:</t>
  </si>
  <si>
    <t>-     (D) denotes Tax Law secrecy provisions prohibit disclosure.</t>
  </si>
  <si>
    <t>Table 5b</t>
  </si>
  <si>
    <t>And Married Joint &amp; Qualifying Widow Filing Status for Tax Year 2007*</t>
  </si>
  <si>
    <t>Table 5c</t>
  </si>
  <si>
    <t>And Head of Household Filing Status for Tax Year 2007*</t>
  </si>
  <si>
    <t>Table 7</t>
  </si>
  <si>
    <t>Child &amp; Dependent Care Credit</t>
  </si>
  <si>
    <t>As Percent of All Returns With Dependents</t>
  </si>
  <si>
    <t>by Place of Residence for Tax Year 2007*</t>
  </si>
  <si>
    <t># Returns with Credits</t>
  </si>
  <si>
    <t># Returns With Dependents</t>
  </si>
  <si>
    <t>Credits as Percent of Returns With Dependents</t>
  </si>
  <si>
    <t>*     Place of residence cannot be determined from return.</t>
  </si>
  <si>
    <t>**   Includes returns with out-of-state addresses.</t>
  </si>
  <si>
    <t>Table 8a</t>
  </si>
  <si>
    <t xml:space="preserve">Place of Residence </t>
  </si>
  <si>
    <t>For One Qualifying Person for Tax Year 2007</t>
  </si>
  <si>
    <t>Unclassified</t>
  </si>
  <si>
    <t>Other</t>
  </si>
  <si>
    <t>Table 8b</t>
  </si>
  <si>
    <t>For Two or More Qualifying Persons for Tax Year 2007</t>
  </si>
  <si>
    <t>(D)</t>
  </si>
  <si>
    <t>Table 6</t>
  </si>
  <si>
    <t>Child &amp; Dependent Care Credit For Resident</t>
  </si>
  <si>
    <t>Married Filing Joint Returns By Number of Wage</t>
  </si>
  <si>
    <t>Earners and Place of Residence for Tax Year 2007</t>
  </si>
  <si>
    <t xml:space="preserve"> One Wage Earner</t>
  </si>
  <si>
    <t xml:space="preserve"> Two Wage Earners</t>
  </si>
  <si>
    <t>Average</t>
  </si>
  <si>
    <t>$ Allowed</t>
  </si>
  <si>
    <t>Credit</t>
  </si>
  <si>
    <t xml:space="preserve">NOTE:   Information for this table was estimated from a sample of 2007 tax returns. </t>
  </si>
  <si>
    <t>And Single Filing Status for Tax Year 2007*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</si>
</sst>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$$-409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ondensed Bold"/>
      <family val="2"/>
    </font>
    <font>
      <sz val="14"/>
      <name val="Arial Condensed Bold"/>
      <family val="2"/>
    </font>
    <font>
      <sz val="10"/>
      <name val="Arial Condensed Bold"/>
      <family val="2"/>
    </font>
    <font>
      <b/>
      <sz val="12"/>
      <name val="Arial Condensed Bold"/>
      <family val="2"/>
    </font>
    <font>
      <u val="single"/>
      <sz val="12"/>
      <name val="Arial Condensed Bold"/>
      <family val="2"/>
    </font>
    <font>
      <sz val="10"/>
      <name val="Arial"/>
      <family val="2"/>
    </font>
    <font>
      <sz val="10.5"/>
      <name val="Arial Condensed Bold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6"/>
      <name val="Arial Condensed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6" fontId="2" fillId="33" borderId="10" xfId="0" applyNumberFormat="1" applyFont="1" applyFill="1" applyBorder="1" applyAlignment="1">
      <alignment/>
    </xf>
    <xf numFmtId="6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8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6" fontId="2" fillId="0" borderId="14" xfId="0" applyNumberFormat="1" applyFont="1" applyBorder="1" applyAlignment="1">
      <alignment/>
    </xf>
    <xf numFmtId="6" fontId="2" fillId="0" borderId="16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164" fontId="2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8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6" fontId="2" fillId="0" borderId="11" xfId="0" applyNumberFormat="1" applyFont="1" applyFill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6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33" borderId="10" xfId="0" applyNumberFormat="1" applyFont="1" applyFill="1" applyBorder="1" applyAlignment="1">
      <alignment/>
    </xf>
    <xf numFmtId="6" fontId="2" fillId="0" borderId="24" xfId="0" applyNumberFormat="1" applyFont="1" applyFill="1" applyBorder="1" applyAlignment="1">
      <alignment/>
    </xf>
    <xf numFmtId="6" fontId="2" fillId="0" borderId="11" xfId="0" applyNumberFormat="1" applyFont="1" applyBorder="1" applyAlignment="1">
      <alignment horizontal="right"/>
    </xf>
    <xf numFmtId="3" fontId="2" fillId="0" borderId="25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26" xfId="0" applyNumberFormat="1" applyFont="1" applyBorder="1" applyAlignment="1">
      <alignment/>
    </xf>
    <xf numFmtId="6" fontId="2" fillId="0" borderId="27" xfId="0" applyNumberFormat="1" applyFont="1" applyFill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164" fontId="3" fillId="0" borderId="0" xfId="61" applyNumberFormat="1" applyFont="1" applyAlignment="1">
      <alignment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2" fillId="0" borderId="0" xfId="57" applyFont="1" applyAlignment="1">
      <alignment horizontal="right" wrapText="1"/>
      <protection/>
    </xf>
    <xf numFmtId="0" fontId="2" fillId="0" borderId="10" xfId="57" applyFont="1" applyBorder="1" applyAlignment="1">
      <alignment horizontal="right" wrapText="1"/>
      <protection/>
    </xf>
    <xf numFmtId="164" fontId="2" fillId="0" borderId="10" xfId="61" applyNumberFormat="1" applyFont="1" applyBorder="1" applyAlignment="1">
      <alignment horizontal="right" wrapText="1"/>
    </xf>
    <xf numFmtId="0" fontId="2" fillId="0" borderId="10" xfId="57" applyFont="1" applyBorder="1">
      <alignment/>
      <protection/>
    </xf>
    <xf numFmtId="3" fontId="2" fillId="0" borderId="11" xfId="57" applyNumberFormat="1" applyFont="1" applyBorder="1">
      <alignment/>
      <protection/>
    </xf>
    <xf numFmtId="164" fontId="2" fillId="0" borderId="10" xfId="61" applyNumberFormat="1" applyFont="1" applyBorder="1" applyAlignment="1">
      <alignment/>
    </xf>
    <xf numFmtId="0" fontId="2" fillId="0" borderId="29" xfId="57" applyFont="1" applyBorder="1">
      <alignment/>
      <protection/>
    </xf>
    <xf numFmtId="3" fontId="2" fillId="0" borderId="20" xfId="57" applyNumberFormat="1" applyFont="1" applyBorder="1">
      <alignment/>
      <protection/>
    </xf>
    <xf numFmtId="164" fontId="2" fillId="0" borderId="22" xfId="61" applyNumberFormat="1" applyFont="1" applyBorder="1" applyAlignment="1">
      <alignment/>
    </xf>
    <xf numFmtId="0" fontId="2" fillId="0" borderId="30" xfId="57" applyFont="1" applyBorder="1" applyAlignment="1">
      <alignment horizontal="left" wrapText="1"/>
      <protection/>
    </xf>
    <xf numFmtId="3" fontId="2" fillId="0" borderId="12" xfId="57" applyNumberFormat="1" applyFont="1" applyBorder="1" applyAlignment="1">
      <alignment horizontal="right" wrapText="1"/>
      <protection/>
    </xf>
    <xf numFmtId="164" fontId="2" fillId="0" borderId="31" xfId="61" applyNumberFormat="1" applyFont="1" applyBorder="1" applyAlignment="1">
      <alignment/>
    </xf>
    <xf numFmtId="0" fontId="2" fillId="33" borderId="10" xfId="57" applyFont="1" applyFill="1" applyBorder="1" applyAlignment="1">
      <alignment horizontal="right" wrapText="1"/>
      <protection/>
    </xf>
    <xf numFmtId="164" fontId="2" fillId="33" borderId="10" xfId="61" applyNumberFormat="1" applyFont="1" applyFill="1" applyBorder="1" applyAlignment="1">
      <alignment/>
    </xf>
    <xf numFmtId="0" fontId="2" fillId="0" borderId="11" xfId="57" applyFont="1" applyBorder="1">
      <alignment/>
      <protection/>
    </xf>
    <xf numFmtId="3" fontId="2" fillId="0" borderId="18" xfId="57" applyNumberFormat="1" applyFont="1" applyBorder="1">
      <alignment/>
      <protection/>
    </xf>
    <xf numFmtId="3" fontId="2" fillId="0" borderId="12" xfId="57" applyNumberFormat="1" applyFont="1" applyBorder="1">
      <alignment/>
      <protection/>
    </xf>
    <xf numFmtId="0" fontId="2" fillId="0" borderId="24" xfId="57" applyFont="1" applyBorder="1">
      <alignment/>
      <protection/>
    </xf>
    <xf numFmtId="0" fontId="2" fillId="0" borderId="18" xfId="57" applyFont="1" applyBorder="1">
      <alignment/>
      <protection/>
    </xf>
    <xf numFmtId="164" fontId="2" fillId="0" borderId="28" xfId="61" applyNumberFormat="1" applyFont="1" applyBorder="1" applyAlignment="1">
      <alignment/>
    </xf>
    <xf numFmtId="0" fontId="2" fillId="0" borderId="32" xfId="57" applyFont="1" applyBorder="1">
      <alignment/>
      <protection/>
    </xf>
    <xf numFmtId="0" fontId="2" fillId="0" borderId="14" xfId="57" applyFont="1" applyBorder="1">
      <alignment/>
      <protection/>
    </xf>
    <xf numFmtId="3" fontId="2" fillId="0" borderId="0" xfId="57" applyNumberFormat="1" applyFont="1">
      <alignment/>
      <protection/>
    </xf>
    <xf numFmtId="164" fontId="2" fillId="0" borderId="0" xfId="61" applyNumberFormat="1" applyFont="1" applyAlignment="1">
      <alignment/>
    </xf>
    <xf numFmtId="3" fontId="2" fillId="0" borderId="0" xfId="57" applyNumberFormat="1" applyFont="1" applyFill="1">
      <alignment/>
      <protection/>
    </xf>
    <xf numFmtId="3" fontId="6" fillId="0" borderId="0" xfId="57" applyNumberFormat="1" applyFont="1">
      <alignment/>
      <protection/>
    </xf>
    <xf numFmtId="164" fontId="6" fillId="0" borderId="0" xfId="61" applyNumberFormat="1" applyFont="1" applyAlignment="1">
      <alignment/>
    </xf>
    <xf numFmtId="3" fontId="4" fillId="0" borderId="0" xfId="57" applyNumberFormat="1" applyFont="1" applyFill="1">
      <alignment/>
      <protection/>
    </xf>
    <xf numFmtId="164" fontId="4" fillId="0" borderId="0" xfId="61" applyNumberFormat="1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Fill="1">
      <alignment/>
      <protection/>
    </xf>
    <xf numFmtId="0" fontId="5" fillId="0" borderId="10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right" wrapText="1"/>
      <protection/>
    </xf>
    <xf numFmtId="0" fontId="5" fillId="0" borderId="0" xfId="57" applyFont="1" applyAlignment="1">
      <alignment horizontal="right" wrapText="1"/>
      <protection/>
    </xf>
    <xf numFmtId="6" fontId="2" fillId="0" borderId="11" xfId="57" applyNumberFormat="1" applyFont="1" applyBorder="1">
      <alignment/>
      <protection/>
    </xf>
    <xf numFmtId="6" fontId="2" fillId="0" borderId="10" xfId="57" applyNumberFormat="1" applyFont="1" applyBorder="1">
      <alignment/>
      <protection/>
    </xf>
    <xf numFmtId="6" fontId="2" fillId="0" borderId="20" xfId="57" applyNumberFormat="1" applyFont="1" applyBorder="1">
      <alignment/>
      <protection/>
    </xf>
    <xf numFmtId="6" fontId="2" fillId="0" borderId="22" xfId="57" applyNumberFormat="1" applyFont="1" applyBorder="1">
      <alignment/>
      <protection/>
    </xf>
    <xf numFmtId="0" fontId="2" fillId="0" borderId="0" xfId="57" applyFont="1" applyAlignment="1">
      <alignment horizontal="left" wrapText="1"/>
      <protection/>
    </xf>
    <xf numFmtId="3" fontId="2" fillId="0" borderId="23" xfId="57" applyNumberFormat="1" applyFont="1" applyBorder="1" applyAlignment="1">
      <alignment horizontal="right" wrapText="1"/>
      <protection/>
    </xf>
    <xf numFmtId="6" fontId="2" fillId="0" borderId="23" xfId="57" applyNumberFormat="1" applyFont="1" applyBorder="1" applyAlignment="1">
      <alignment/>
      <protection/>
    </xf>
    <xf numFmtId="6" fontId="2" fillId="0" borderId="23" xfId="57" applyNumberFormat="1" applyFont="1" applyBorder="1">
      <alignment/>
      <protection/>
    </xf>
    <xf numFmtId="6" fontId="2" fillId="33" borderId="10" xfId="57" applyNumberFormat="1" applyFont="1" applyFill="1" applyBorder="1">
      <alignment/>
      <protection/>
    </xf>
    <xf numFmtId="0" fontId="2" fillId="0" borderId="0" xfId="57" applyFont="1" applyBorder="1">
      <alignment/>
      <protection/>
    </xf>
    <xf numFmtId="6" fontId="2" fillId="0" borderId="33" xfId="57" applyNumberFormat="1" applyFont="1" applyBorder="1">
      <alignment/>
      <protection/>
    </xf>
    <xf numFmtId="6" fontId="2" fillId="0" borderId="34" xfId="57" applyNumberFormat="1" applyFont="1" applyBorder="1">
      <alignment/>
      <protection/>
    </xf>
    <xf numFmtId="0" fontId="2" fillId="0" borderId="35" xfId="57" applyFont="1" applyBorder="1">
      <alignment/>
      <protection/>
    </xf>
    <xf numFmtId="6" fontId="2" fillId="0" borderId="0" xfId="57" applyNumberFormat="1" applyFont="1">
      <alignment/>
      <protection/>
    </xf>
    <xf numFmtId="6" fontId="6" fillId="0" borderId="0" xfId="57" applyNumberFormat="1" applyFont="1">
      <alignment/>
      <protection/>
    </xf>
    <xf numFmtId="6" fontId="2" fillId="0" borderId="0" xfId="57" applyNumberFormat="1" applyFont="1" applyFill="1">
      <alignment/>
      <protection/>
    </xf>
    <xf numFmtId="3" fontId="4" fillId="0" borderId="0" xfId="57" applyNumberFormat="1" applyFont="1">
      <alignment/>
      <protection/>
    </xf>
    <xf numFmtId="6" fontId="4" fillId="0" borderId="0" xfId="57" applyNumberFormat="1" applyFont="1">
      <alignment/>
      <protection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0" fontId="2" fillId="0" borderId="0" xfId="57" applyNumberFormat="1" applyFont="1" applyAlignment="1">
      <alignment horizontal="left"/>
      <protection/>
    </xf>
    <xf numFmtId="0" fontId="2" fillId="0" borderId="0" xfId="57" applyNumberFormat="1" applyFont="1" applyAlignment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NumberFormat="1" applyFont="1" applyAlignment="1">
      <alignment/>
      <protection/>
    </xf>
    <xf numFmtId="0" fontId="2" fillId="0" borderId="0" xfId="57" applyNumberFormat="1" applyFont="1" applyAlignment="1">
      <alignment horizontal="center"/>
      <protection/>
    </xf>
    <xf numFmtId="0" fontId="2" fillId="33" borderId="0" xfId="57" applyNumberFormat="1" applyFont="1" applyFill="1" applyAlignment="1">
      <alignment/>
      <protection/>
    </xf>
    <xf numFmtId="0" fontId="2" fillId="0" borderId="0" xfId="57" applyNumberFormat="1" applyFont="1" applyFill="1" applyAlignment="1">
      <alignment/>
      <protection/>
    </xf>
    <xf numFmtId="0" fontId="2" fillId="0" borderId="25" xfId="57" applyNumberFormat="1" applyFont="1" applyFill="1" applyBorder="1" applyAlignment="1">
      <alignment/>
      <protection/>
    </xf>
    <xf numFmtId="0" fontId="2" fillId="0" borderId="25" xfId="57" applyNumberFormat="1" applyFont="1" applyFill="1" applyBorder="1">
      <alignment/>
      <protection/>
    </xf>
    <xf numFmtId="0" fontId="2" fillId="0" borderId="25" xfId="57" applyNumberFormat="1" applyFont="1" applyBorder="1" applyAlignment="1">
      <alignment/>
      <protection/>
    </xf>
    <xf numFmtId="0" fontId="2" fillId="0" borderId="25" xfId="57" applyNumberFormat="1" applyFont="1" applyBorder="1">
      <alignment/>
      <protection/>
    </xf>
    <xf numFmtId="0" fontId="2" fillId="33" borderId="25" xfId="57" applyNumberFormat="1" applyFont="1" applyFill="1" applyBorder="1" applyAlignment="1">
      <alignment/>
      <protection/>
    </xf>
    <xf numFmtId="0" fontId="2" fillId="33" borderId="0" xfId="57" applyNumberFormat="1" applyFont="1" applyFill="1" applyAlignment="1">
      <alignment horizontal="right"/>
      <protection/>
    </xf>
    <xf numFmtId="0" fontId="2" fillId="33" borderId="25" xfId="57" applyNumberFormat="1" applyFont="1" applyFill="1" applyBorder="1">
      <alignment/>
      <protection/>
    </xf>
    <xf numFmtId="0" fontId="2" fillId="33" borderId="25" xfId="57" applyNumberFormat="1" applyFont="1" applyFill="1" applyBorder="1" applyAlignment="1">
      <alignment horizontal="right"/>
      <protection/>
    </xf>
    <xf numFmtId="0" fontId="2" fillId="0" borderId="10" xfId="57" applyNumberFormat="1" applyFont="1" applyBorder="1" applyAlignment="1">
      <alignment/>
      <protection/>
    </xf>
    <xf numFmtId="3" fontId="2" fillId="0" borderId="26" xfId="57" applyNumberFormat="1" applyFont="1" applyBorder="1">
      <alignment/>
      <protection/>
    </xf>
    <xf numFmtId="166" fontId="2" fillId="0" borderId="10" xfId="57" applyNumberFormat="1" applyFont="1" applyBorder="1">
      <alignment/>
      <protection/>
    </xf>
    <xf numFmtId="3" fontId="2" fillId="0" borderId="26" xfId="57" applyNumberFormat="1" applyFont="1" applyBorder="1" applyAlignment="1">
      <alignment/>
      <protection/>
    </xf>
    <xf numFmtId="166" fontId="2" fillId="0" borderId="10" xfId="57" applyNumberFormat="1" applyFont="1" applyBorder="1" applyAlignment="1">
      <alignment/>
      <protection/>
    </xf>
    <xf numFmtId="0" fontId="2" fillId="0" borderId="10" xfId="57" applyNumberFormat="1" applyFont="1" applyBorder="1" applyAlignment="1">
      <alignment horizontal="right"/>
      <protection/>
    </xf>
    <xf numFmtId="3" fontId="2" fillId="0" borderId="10" xfId="57" applyNumberFormat="1" applyFont="1" applyBorder="1">
      <alignment/>
      <protection/>
    </xf>
    <xf numFmtId="165" fontId="2" fillId="0" borderId="10" xfId="57" applyNumberFormat="1" applyFont="1" applyBorder="1">
      <alignment/>
      <protection/>
    </xf>
    <xf numFmtId="0" fontId="2" fillId="0" borderId="29" xfId="57" applyNumberFormat="1" applyFont="1" applyBorder="1" applyAlignment="1">
      <alignment horizontal="right"/>
      <protection/>
    </xf>
    <xf numFmtId="3" fontId="2" fillId="0" borderId="22" xfId="57" applyNumberFormat="1" applyFont="1" applyBorder="1" applyAlignment="1">
      <alignment/>
      <protection/>
    </xf>
    <xf numFmtId="166" fontId="2" fillId="0" borderId="29" xfId="57" applyNumberFormat="1" applyFont="1" applyBorder="1" applyAlignment="1">
      <alignment/>
      <protection/>
    </xf>
    <xf numFmtId="166" fontId="2" fillId="0" borderId="29" xfId="57" applyNumberFormat="1" applyFont="1" applyBorder="1">
      <alignment/>
      <protection/>
    </xf>
    <xf numFmtId="0" fontId="2" fillId="0" borderId="29" xfId="57" applyNumberFormat="1" applyFont="1" applyBorder="1" applyAlignment="1">
      <alignment/>
      <protection/>
    </xf>
    <xf numFmtId="0" fontId="2" fillId="0" borderId="0" xfId="57" applyNumberFormat="1" applyFont="1" applyAlignment="1">
      <alignment horizontal="right"/>
      <protection/>
    </xf>
    <xf numFmtId="3" fontId="6" fillId="0" borderId="36" xfId="57" applyNumberFormat="1" applyFont="1" applyBorder="1" applyAlignment="1">
      <alignment/>
      <protection/>
    </xf>
    <xf numFmtId="166" fontId="6" fillId="0" borderId="0" xfId="57" applyNumberFormat="1" applyFont="1" applyAlignment="1">
      <alignment/>
      <protection/>
    </xf>
    <xf numFmtId="166" fontId="2" fillId="0" borderId="28" xfId="57" applyNumberFormat="1" applyFont="1" applyBorder="1">
      <alignment/>
      <protection/>
    </xf>
    <xf numFmtId="3" fontId="6" fillId="0" borderId="25" xfId="57" applyNumberFormat="1" applyFont="1" applyBorder="1" applyAlignment="1">
      <alignment/>
      <protection/>
    </xf>
    <xf numFmtId="166" fontId="2" fillId="0" borderId="0" xfId="57" applyNumberFormat="1" applyFont="1" applyBorder="1">
      <alignment/>
      <protection/>
    </xf>
    <xf numFmtId="3" fontId="2" fillId="0" borderId="25" xfId="57" applyNumberFormat="1" applyFont="1" applyBorder="1">
      <alignment/>
      <protection/>
    </xf>
    <xf numFmtId="165" fontId="2" fillId="0" borderId="0" xfId="57" applyNumberFormat="1" applyFont="1">
      <alignment/>
      <protection/>
    </xf>
    <xf numFmtId="166" fontId="2" fillId="0" borderId="0" xfId="57" applyNumberFormat="1" applyFont="1">
      <alignment/>
      <protection/>
    </xf>
    <xf numFmtId="3" fontId="2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8" fontId="2" fillId="0" borderId="10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6" fontId="5" fillId="33" borderId="10" xfId="0" applyNumberFormat="1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19" xfId="0" applyFont="1" applyFill="1" applyBorder="1" applyAlignment="1">
      <alignment horizontal="right" wrapText="1"/>
    </xf>
    <xf numFmtId="3" fontId="5" fillId="33" borderId="19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65" fontId="9" fillId="0" borderId="19" xfId="0" applyNumberFormat="1" applyFont="1" applyBorder="1" applyAlignment="1">
      <alignment/>
    </xf>
    <xf numFmtId="0" fontId="9" fillId="0" borderId="14" xfId="0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6" fontId="9" fillId="0" borderId="0" xfId="0" applyNumberFormat="1" applyFont="1" applyFill="1" applyAlignment="1">
      <alignment/>
    </xf>
    <xf numFmtId="165" fontId="9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6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0" fontId="9" fillId="0" borderId="0" xfId="0" applyFont="1" applyAlignment="1" quotePrefix="1">
      <alignment/>
    </xf>
    <xf numFmtId="165" fontId="9" fillId="0" borderId="29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6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6" fontId="9" fillId="0" borderId="14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6" fontId="9" fillId="0" borderId="19" xfId="0" applyNumberFormat="1" applyFont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horizontal="right"/>
    </xf>
    <xf numFmtId="6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6" fontId="9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Fill="1" applyBorder="1" applyAlignment="1">
      <alignment/>
    </xf>
    <xf numFmtId="6" fontId="9" fillId="0" borderId="29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3" fontId="9" fillId="0" borderId="11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6" fontId="9" fillId="0" borderId="22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3" fontId="9" fillId="0" borderId="12" xfId="0" applyNumberFormat="1" applyFont="1" applyBorder="1" applyAlignment="1">
      <alignment horizontal="right" wrapText="1"/>
    </xf>
    <xf numFmtId="6" fontId="9" fillId="0" borderId="31" xfId="0" applyNumberFormat="1" applyFont="1" applyBorder="1" applyAlignment="1">
      <alignment/>
    </xf>
    <xf numFmtId="6" fontId="9" fillId="0" borderId="11" xfId="0" applyNumberFormat="1" applyFont="1" applyBorder="1" applyAlignment="1">
      <alignment/>
    </xf>
    <xf numFmtId="6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6" fontId="9" fillId="0" borderId="12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6" fontId="9" fillId="0" borderId="40" xfId="0" applyNumberFormat="1" applyFont="1" applyBorder="1" applyAlignment="1">
      <alignment/>
    </xf>
    <xf numFmtId="6" fontId="9" fillId="0" borderId="0" xfId="0" applyNumberFormat="1" applyFont="1" applyBorder="1" applyAlignment="1">
      <alignment/>
    </xf>
    <xf numFmtId="0" fontId="9" fillId="0" borderId="35" xfId="0" applyFont="1" applyBorder="1" applyAlignment="1">
      <alignment/>
    </xf>
    <xf numFmtId="6" fontId="9" fillId="0" borderId="20" xfId="0" applyNumberFormat="1" applyFont="1" applyBorder="1" applyAlignment="1">
      <alignment/>
    </xf>
    <xf numFmtId="6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33" borderId="0" xfId="57" applyFont="1" applyFill="1" applyAlignment="1">
      <alignment horizontal="left" wrapText="1"/>
      <protection/>
    </xf>
    <xf numFmtId="0" fontId="5" fillId="33" borderId="0" xfId="57" applyFont="1" applyFill="1" applyAlignment="1">
      <alignment horizontal="right" wrapText="1"/>
      <protection/>
    </xf>
    <xf numFmtId="164" fontId="5" fillId="33" borderId="0" xfId="61" applyNumberFormat="1" applyFont="1" applyFill="1" applyAlignment="1">
      <alignment horizontal="right" wrapText="1"/>
    </xf>
    <xf numFmtId="0" fontId="5" fillId="33" borderId="10" xfId="57" applyFont="1" applyFill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NumberFormat="1" applyFont="1" applyAlignment="1">
      <alignment horizontal="center"/>
      <protection/>
    </xf>
    <xf numFmtId="0" fontId="2" fillId="33" borderId="25" xfId="57" applyNumberFormat="1" applyFont="1" applyFill="1" applyBorder="1" applyAlignment="1">
      <alignment horizontal="center"/>
      <protection/>
    </xf>
    <xf numFmtId="0" fontId="2" fillId="33" borderId="0" xfId="57" applyNumberFormat="1" applyFont="1" applyFill="1" applyAlignment="1">
      <alignment horizontal="center"/>
      <protection/>
    </xf>
    <xf numFmtId="0" fontId="2" fillId="33" borderId="41" xfId="57" applyNumberFormat="1" applyFont="1" applyFill="1" applyBorder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5.7109375" style="3" customWidth="1"/>
    <col min="2" max="2" width="16.7109375" style="3" customWidth="1"/>
    <col min="3" max="3" width="17.7109375" style="3" customWidth="1"/>
    <col min="4" max="4" width="16.7109375" style="3" customWidth="1"/>
    <col min="5" max="5" width="3.7109375" style="3" customWidth="1"/>
    <col min="6" max="6" width="25.7109375" style="3" customWidth="1"/>
    <col min="7" max="7" width="16.7109375" style="3" customWidth="1"/>
    <col min="8" max="8" width="17.7109375" style="3" customWidth="1"/>
    <col min="9" max="9" width="16.7109375" style="3" customWidth="1"/>
    <col min="10" max="10" width="10.7109375" style="3" customWidth="1"/>
    <col min="11" max="16384" width="9.140625" style="3" customWidth="1"/>
  </cols>
  <sheetData>
    <row r="1" s="2" customFormat="1" ht="18" customHeight="1">
      <c r="A1" s="2" t="s">
        <v>0</v>
      </c>
    </row>
    <row r="2" spans="1:9" ht="18" customHeight="1">
      <c r="A2" s="246" t="s">
        <v>1</v>
      </c>
      <c r="B2" s="246"/>
      <c r="C2" s="246"/>
      <c r="D2" s="246"/>
      <c r="E2" s="247"/>
      <c r="F2" s="247"/>
      <c r="G2" s="247"/>
      <c r="H2" s="247"/>
      <c r="I2" s="247"/>
    </row>
    <row r="3" spans="1:9" ht="18" customHeight="1">
      <c r="A3" s="246" t="s">
        <v>2</v>
      </c>
      <c r="B3" s="246"/>
      <c r="C3" s="246"/>
      <c r="D3" s="246"/>
      <c r="E3" s="247"/>
      <c r="F3" s="247"/>
      <c r="G3" s="247"/>
      <c r="H3" s="247"/>
      <c r="I3" s="247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4" s="4" customFormat="1" ht="30">
      <c r="A5" s="172" t="s">
        <v>3</v>
      </c>
      <c r="B5" s="173" t="s">
        <v>4</v>
      </c>
      <c r="C5" s="173" t="s">
        <v>5</v>
      </c>
      <c r="D5" s="173" t="s">
        <v>6</v>
      </c>
    </row>
    <row r="6" spans="1:4" s="7" customFormat="1" ht="15.75">
      <c r="A6" s="216"/>
      <c r="B6" s="217"/>
      <c r="C6" s="217"/>
      <c r="D6" s="217"/>
    </row>
    <row r="7" spans="1:4" s="1" customFormat="1" ht="15.75">
      <c r="A7" s="182" t="s">
        <v>7</v>
      </c>
      <c r="B7" s="218">
        <v>51888</v>
      </c>
      <c r="C7" s="219">
        <v>36844.105</v>
      </c>
      <c r="D7" s="219">
        <v>710.0698620104841</v>
      </c>
    </row>
    <row r="8" spans="1:4" s="1" customFormat="1" ht="15.75">
      <c r="A8" s="182" t="s">
        <v>8</v>
      </c>
      <c r="B8" s="218">
        <v>77180</v>
      </c>
      <c r="C8" s="219">
        <v>67230.72</v>
      </c>
      <c r="D8" s="219">
        <v>871.0899196683079</v>
      </c>
    </row>
    <row r="9" spans="1:4" s="1" customFormat="1" ht="15.75">
      <c r="A9" s="182" t="s">
        <v>9</v>
      </c>
      <c r="B9" s="218">
        <v>12106</v>
      </c>
      <c r="C9" s="219">
        <v>6065.341</v>
      </c>
      <c r="D9" s="219">
        <v>501.0194118618867</v>
      </c>
    </row>
    <row r="10" spans="1:4" s="1" customFormat="1" ht="15.75">
      <c r="A10" s="182" t="s">
        <v>10</v>
      </c>
      <c r="B10" s="218">
        <v>94569</v>
      </c>
      <c r="C10" s="219">
        <v>69774.566</v>
      </c>
      <c r="D10" s="219">
        <v>737.8164726284513</v>
      </c>
    </row>
    <row r="11" spans="1:4" s="1" customFormat="1" ht="16.5" thickBot="1">
      <c r="A11" s="212" t="s">
        <v>11</v>
      </c>
      <c r="B11" s="220">
        <v>62413</v>
      </c>
      <c r="C11" s="221">
        <v>41748.565</v>
      </c>
      <c r="D11" s="221">
        <v>668.9081601589413</v>
      </c>
    </row>
    <row r="12" spans="1:4" s="7" customFormat="1" ht="15.75">
      <c r="A12" s="222" t="s">
        <v>12</v>
      </c>
      <c r="B12" s="223">
        <v>298156</v>
      </c>
      <c r="C12" s="224">
        <v>221663.29700000002</v>
      </c>
      <c r="D12" s="224">
        <v>743.4473798950886</v>
      </c>
    </row>
    <row r="13" spans="1:4" s="7" customFormat="1" ht="15">
      <c r="A13" s="5"/>
      <c r="B13" s="6"/>
      <c r="C13" s="10"/>
      <c r="D13" s="10"/>
    </row>
    <row r="14" spans="1:9" s="4" customFormat="1" ht="15">
      <c r="A14" s="172" t="s">
        <v>13</v>
      </c>
      <c r="B14" s="174"/>
      <c r="C14" s="175"/>
      <c r="D14" s="175"/>
      <c r="E14" s="7"/>
      <c r="F14" s="172" t="s">
        <v>13</v>
      </c>
      <c r="G14" s="174"/>
      <c r="H14" s="175"/>
      <c r="I14" s="175"/>
    </row>
    <row r="15" spans="1:9" s="1" customFormat="1" ht="15.75">
      <c r="A15" s="182" t="s">
        <v>14</v>
      </c>
      <c r="B15" s="218">
        <v>8017</v>
      </c>
      <c r="C15" s="225">
        <v>3144.795</v>
      </c>
      <c r="D15" s="226">
        <v>392.265810153424</v>
      </c>
      <c r="F15" s="182" t="s">
        <v>15</v>
      </c>
      <c r="G15" s="218">
        <v>10937</v>
      </c>
      <c r="H15" s="225">
        <v>5320.029</v>
      </c>
      <c r="I15" s="226">
        <v>486.42488799487984</v>
      </c>
    </row>
    <row r="16" spans="1:9" s="1" customFormat="1" ht="15.75">
      <c r="A16" s="182" t="s">
        <v>16</v>
      </c>
      <c r="B16" s="227">
        <v>492</v>
      </c>
      <c r="C16" s="225">
        <v>139.374</v>
      </c>
      <c r="D16" s="226">
        <v>283.280487804878</v>
      </c>
      <c r="F16" s="182" t="s">
        <v>17</v>
      </c>
      <c r="G16" s="227">
        <v>514</v>
      </c>
      <c r="H16" s="225">
        <v>183.661</v>
      </c>
      <c r="I16" s="226">
        <v>357.3171206225681</v>
      </c>
    </row>
    <row r="17" spans="1:9" s="1" customFormat="1" ht="15.75">
      <c r="A17" s="182" t="s">
        <v>18</v>
      </c>
      <c r="B17" s="218">
        <v>3286</v>
      </c>
      <c r="C17" s="225">
        <v>1102.328</v>
      </c>
      <c r="D17" s="226">
        <v>335.46195982958005</v>
      </c>
      <c r="F17" s="182" t="s">
        <v>19</v>
      </c>
      <c r="G17" s="218">
        <v>1643</v>
      </c>
      <c r="H17" s="225">
        <v>530.809</v>
      </c>
      <c r="I17" s="226">
        <v>323.0730371272063</v>
      </c>
    </row>
    <row r="18" spans="1:9" s="1" customFormat="1" ht="15.75">
      <c r="A18" s="182" t="s">
        <v>20</v>
      </c>
      <c r="B18" s="218">
        <v>1098</v>
      </c>
      <c r="C18" s="225">
        <v>368.801</v>
      </c>
      <c r="D18" s="226">
        <v>335.88433515482694</v>
      </c>
      <c r="F18" s="182" t="s">
        <v>21</v>
      </c>
      <c r="G18" s="227">
        <v>987</v>
      </c>
      <c r="H18" s="225">
        <v>289.979</v>
      </c>
      <c r="I18" s="226">
        <v>293.7983789260385</v>
      </c>
    </row>
    <row r="19" spans="1:9" s="1" customFormat="1" ht="15.75">
      <c r="A19" s="182" t="s">
        <v>22</v>
      </c>
      <c r="B19" s="218">
        <v>1351</v>
      </c>
      <c r="C19" s="225">
        <v>426.606</v>
      </c>
      <c r="D19" s="226">
        <v>315.77054034048854</v>
      </c>
      <c r="F19" s="182" t="s">
        <v>23</v>
      </c>
      <c r="G19" s="218">
        <v>2741</v>
      </c>
      <c r="H19" s="225">
        <v>640.349</v>
      </c>
      <c r="I19" s="226">
        <v>233.6187522801897</v>
      </c>
    </row>
    <row r="20" spans="1:9" s="1" customFormat="1" ht="15.75">
      <c r="A20" s="182" t="s">
        <v>24</v>
      </c>
      <c r="B20" s="218">
        <v>1680</v>
      </c>
      <c r="C20" s="225">
        <v>521.45</v>
      </c>
      <c r="D20" s="226">
        <v>310.38690476190476</v>
      </c>
      <c r="F20" s="182" t="s">
        <v>25</v>
      </c>
      <c r="G20" s="218">
        <v>4149</v>
      </c>
      <c r="H20" s="225">
        <v>1468.711</v>
      </c>
      <c r="I20" s="226">
        <v>353.9915642323451</v>
      </c>
    </row>
    <row r="21" spans="1:9" s="1" customFormat="1" ht="15.75">
      <c r="A21" s="182" t="s">
        <v>26</v>
      </c>
      <c r="B21" s="218">
        <v>1404</v>
      </c>
      <c r="C21" s="225">
        <v>425.091</v>
      </c>
      <c r="D21" s="226">
        <v>302.7713675213675</v>
      </c>
      <c r="F21" s="182" t="s">
        <v>27</v>
      </c>
      <c r="G21" s="218">
        <v>8924</v>
      </c>
      <c r="H21" s="225">
        <v>3734.427</v>
      </c>
      <c r="I21" s="226">
        <v>418.47008068130884</v>
      </c>
    </row>
    <row r="22" spans="1:9" s="1" customFormat="1" ht="15.75">
      <c r="A22" s="182" t="s">
        <v>28</v>
      </c>
      <c r="B22" s="227">
        <v>842</v>
      </c>
      <c r="C22" s="225">
        <v>264.193</v>
      </c>
      <c r="D22" s="226">
        <v>313.76840855106883</v>
      </c>
      <c r="F22" s="182" t="s">
        <v>29</v>
      </c>
      <c r="G22" s="218">
        <v>1227</v>
      </c>
      <c r="H22" s="225">
        <v>379.127</v>
      </c>
      <c r="I22" s="226">
        <v>308.98696006519964</v>
      </c>
    </row>
    <row r="23" spans="1:9" s="1" customFormat="1" ht="15.75">
      <c r="A23" s="182" t="s">
        <v>30</v>
      </c>
      <c r="B23" s="218">
        <v>1504</v>
      </c>
      <c r="C23" s="225">
        <v>413.069</v>
      </c>
      <c r="D23" s="226">
        <v>274.6469414893617</v>
      </c>
      <c r="F23" s="182" t="s">
        <v>31</v>
      </c>
      <c r="G23" s="218">
        <v>4791</v>
      </c>
      <c r="H23" s="225">
        <v>1137.693</v>
      </c>
      <c r="I23" s="226">
        <v>237.4646211646838</v>
      </c>
    </row>
    <row r="24" spans="1:9" s="1" customFormat="1" ht="15.75">
      <c r="A24" s="182" t="s">
        <v>32</v>
      </c>
      <c r="B24" s="227">
        <v>938</v>
      </c>
      <c r="C24" s="225">
        <v>281.674</v>
      </c>
      <c r="D24" s="226">
        <v>300.2921108742004</v>
      </c>
      <c r="F24" s="182" t="s">
        <v>33</v>
      </c>
      <c r="G24" s="218">
        <v>3646</v>
      </c>
      <c r="H24" s="225">
        <v>1466.236</v>
      </c>
      <c r="I24" s="226">
        <v>402.1492046077894</v>
      </c>
    </row>
    <row r="25" spans="1:9" s="1" customFormat="1" ht="15.75">
      <c r="A25" s="182" t="s">
        <v>34</v>
      </c>
      <c r="B25" s="227">
        <v>976</v>
      </c>
      <c r="C25" s="225">
        <v>333.828</v>
      </c>
      <c r="D25" s="226">
        <v>342.0368852459016</v>
      </c>
      <c r="F25" s="182" t="s">
        <v>35</v>
      </c>
      <c r="G25" s="227">
        <v>439</v>
      </c>
      <c r="H25" s="225">
        <v>135.422</v>
      </c>
      <c r="I25" s="226">
        <v>308.4783599088838</v>
      </c>
    </row>
    <row r="26" spans="1:9" s="1" customFormat="1" ht="15.75">
      <c r="A26" s="182" t="s">
        <v>36</v>
      </c>
      <c r="B26" s="227">
        <v>605</v>
      </c>
      <c r="C26" s="225">
        <v>221.125</v>
      </c>
      <c r="D26" s="226">
        <v>365.4958677685951</v>
      </c>
      <c r="F26" s="182" t="s">
        <v>37</v>
      </c>
      <c r="G26" s="227">
        <v>287</v>
      </c>
      <c r="H26" s="225">
        <v>81.321</v>
      </c>
      <c r="I26" s="226">
        <v>283.34843205574913</v>
      </c>
    </row>
    <row r="27" spans="1:9" s="1" customFormat="1" ht="15.75">
      <c r="A27" s="182" t="s">
        <v>38</v>
      </c>
      <c r="B27" s="218">
        <v>7121</v>
      </c>
      <c r="C27" s="225">
        <v>2339.459</v>
      </c>
      <c r="D27" s="226">
        <v>328.5295604549923</v>
      </c>
      <c r="F27" s="182" t="s">
        <v>39</v>
      </c>
      <c r="G27" s="227">
        <v>506</v>
      </c>
      <c r="H27" s="225">
        <v>181.755</v>
      </c>
      <c r="I27" s="226">
        <v>359.199604743083</v>
      </c>
    </row>
    <row r="28" spans="1:9" s="1" customFormat="1" ht="15.75">
      <c r="A28" s="182" t="s">
        <v>40</v>
      </c>
      <c r="B28" s="218">
        <v>20471</v>
      </c>
      <c r="C28" s="225">
        <v>7846.47</v>
      </c>
      <c r="D28" s="226">
        <v>383.2968589712276</v>
      </c>
      <c r="F28" s="182" t="s">
        <v>41</v>
      </c>
      <c r="G28" s="218">
        <v>1814</v>
      </c>
      <c r="H28" s="225">
        <v>574.189</v>
      </c>
      <c r="I28" s="226">
        <v>316.53197353914</v>
      </c>
    </row>
    <row r="29" spans="1:9" s="1" customFormat="1" ht="15.75">
      <c r="A29" s="182" t="s">
        <v>42</v>
      </c>
      <c r="B29" s="227">
        <v>552</v>
      </c>
      <c r="C29" s="225">
        <v>166.066</v>
      </c>
      <c r="D29" s="226">
        <v>300.84420289855075</v>
      </c>
      <c r="F29" s="182" t="s">
        <v>43</v>
      </c>
      <c r="G29" s="218">
        <v>41733</v>
      </c>
      <c r="H29" s="225">
        <v>18675.471</v>
      </c>
      <c r="I29" s="226">
        <v>447.49888577384803</v>
      </c>
    </row>
    <row r="30" spans="1:9" s="1" customFormat="1" ht="15.75">
      <c r="A30" s="182" t="s">
        <v>44</v>
      </c>
      <c r="B30" s="227">
        <v>755</v>
      </c>
      <c r="C30" s="225">
        <v>282.878</v>
      </c>
      <c r="D30" s="226">
        <v>374.6728476821192</v>
      </c>
      <c r="F30" s="182" t="s">
        <v>45</v>
      </c>
      <c r="G30" s="218">
        <v>1552</v>
      </c>
      <c r="H30" s="225">
        <v>684.398</v>
      </c>
      <c r="I30" s="226">
        <v>440.9780927835052</v>
      </c>
    </row>
    <row r="31" spans="1:9" s="1" customFormat="1" ht="15.75">
      <c r="A31" s="182" t="s">
        <v>46</v>
      </c>
      <c r="B31" s="227">
        <v>824</v>
      </c>
      <c r="C31" s="225">
        <v>311.286</v>
      </c>
      <c r="D31" s="226">
        <v>377.7742718446602</v>
      </c>
      <c r="F31" s="182" t="s">
        <v>47</v>
      </c>
      <c r="G31" s="227">
        <v>921</v>
      </c>
      <c r="H31" s="225">
        <v>239.831</v>
      </c>
      <c r="I31" s="226">
        <v>260.4028230184582</v>
      </c>
    </row>
    <row r="32" spans="1:9" s="1" customFormat="1" ht="15.75">
      <c r="A32" s="182" t="s">
        <v>48</v>
      </c>
      <c r="B32" s="227">
        <v>929</v>
      </c>
      <c r="C32" s="225">
        <v>267.492</v>
      </c>
      <c r="D32" s="226">
        <v>287.93541442411197</v>
      </c>
      <c r="F32" s="182" t="s">
        <v>49</v>
      </c>
      <c r="G32" s="218">
        <v>1984</v>
      </c>
      <c r="H32" s="225">
        <v>515.585</v>
      </c>
      <c r="I32" s="226">
        <v>259.87147177419354</v>
      </c>
    </row>
    <row r="33" spans="1:9" s="1" customFormat="1" ht="15.75">
      <c r="A33" s="182" t="s">
        <v>50</v>
      </c>
      <c r="B33" s="227">
        <v>535</v>
      </c>
      <c r="C33" s="225">
        <v>164.275</v>
      </c>
      <c r="D33" s="226">
        <v>307.05607476635515</v>
      </c>
      <c r="F33" s="182" t="s">
        <v>51</v>
      </c>
      <c r="G33" s="218">
        <v>3436</v>
      </c>
      <c r="H33" s="225">
        <v>1219.022</v>
      </c>
      <c r="I33" s="226">
        <v>354.77939464493596</v>
      </c>
    </row>
    <row r="34" spans="1:9" s="1" customFormat="1" ht="15.75">
      <c r="A34" s="182" t="s">
        <v>52</v>
      </c>
      <c r="B34" s="227">
        <v>30</v>
      </c>
      <c r="C34" s="225">
        <v>14.925</v>
      </c>
      <c r="D34" s="226">
        <v>497.5</v>
      </c>
      <c r="F34" s="182" t="s">
        <v>53</v>
      </c>
      <c r="G34" s="227">
        <v>1088</v>
      </c>
      <c r="H34" s="225">
        <v>351.098</v>
      </c>
      <c r="I34" s="226">
        <v>322.70036764705884</v>
      </c>
    </row>
    <row r="35" spans="1:9" s="1" customFormat="1" ht="15.75">
      <c r="A35" s="182" t="s">
        <v>54</v>
      </c>
      <c r="B35" s="227">
        <v>902</v>
      </c>
      <c r="C35" s="225">
        <v>328.883</v>
      </c>
      <c r="D35" s="226">
        <v>364.61529933481154</v>
      </c>
      <c r="F35" s="182" t="s">
        <v>55</v>
      </c>
      <c r="G35" s="227">
        <v>839</v>
      </c>
      <c r="H35" s="225">
        <v>292.474</v>
      </c>
      <c r="I35" s="226">
        <v>348.59833134684146</v>
      </c>
    </row>
    <row r="36" spans="1:9" s="1" customFormat="1" ht="15.75">
      <c r="A36" s="182" t="s">
        <v>56</v>
      </c>
      <c r="B36" s="218">
        <v>1721</v>
      </c>
      <c r="C36" s="225">
        <v>562.757</v>
      </c>
      <c r="D36" s="226">
        <v>326.994189424753</v>
      </c>
      <c r="F36" s="182" t="s">
        <v>57</v>
      </c>
      <c r="G36" s="218">
        <v>1814</v>
      </c>
      <c r="H36" s="225">
        <v>558.04</v>
      </c>
      <c r="I36" s="226">
        <v>307.6295479603087</v>
      </c>
    </row>
    <row r="37" spans="1:9" s="1" customFormat="1" ht="15.75">
      <c r="A37" s="182" t="s">
        <v>58</v>
      </c>
      <c r="B37" s="227">
        <v>312</v>
      </c>
      <c r="C37" s="225">
        <v>76.919</v>
      </c>
      <c r="D37" s="226">
        <v>246.53525641025638</v>
      </c>
      <c r="F37" s="182" t="s">
        <v>59</v>
      </c>
      <c r="G37" s="218">
        <v>30097</v>
      </c>
      <c r="H37" s="225">
        <v>14076.887</v>
      </c>
      <c r="I37" s="226">
        <v>467.71728079210556</v>
      </c>
    </row>
    <row r="38" spans="1:9" s="1" customFormat="1" ht="15.75">
      <c r="A38" s="182" t="s">
        <v>60</v>
      </c>
      <c r="B38" s="227">
        <v>955</v>
      </c>
      <c r="C38" s="225">
        <v>254.405</v>
      </c>
      <c r="D38" s="226">
        <v>266.3926701570681</v>
      </c>
      <c r="F38" s="182" t="s">
        <v>61</v>
      </c>
      <c r="G38" s="227">
        <v>627</v>
      </c>
      <c r="H38" s="225">
        <v>157.157</v>
      </c>
      <c r="I38" s="226">
        <v>250.64912280701756</v>
      </c>
    </row>
    <row r="39" spans="1:9" s="1" customFormat="1" ht="15.75">
      <c r="A39" s="182" t="s">
        <v>62</v>
      </c>
      <c r="B39" s="218">
        <v>1193</v>
      </c>
      <c r="C39" s="225">
        <v>370.478</v>
      </c>
      <c r="D39" s="226">
        <v>310.54316848281644</v>
      </c>
      <c r="F39" s="228" t="s">
        <v>63</v>
      </c>
      <c r="G39" s="229">
        <v>305</v>
      </c>
      <c r="H39" s="230">
        <v>98.434</v>
      </c>
      <c r="I39" s="205">
        <v>322.7344262295082</v>
      </c>
    </row>
    <row r="40" spans="1:9" s="1" customFormat="1" ht="15.75">
      <c r="A40" s="182" t="s">
        <v>64</v>
      </c>
      <c r="B40" s="218">
        <v>16355</v>
      </c>
      <c r="C40" s="225">
        <v>6240.78</v>
      </c>
      <c r="D40" s="226">
        <v>381.582390706206</v>
      </c>
      <c r="F40" s="187" t="s">
        <v>65</v>
      </c>
      <c r="G40" s="231">
        <v>74</v>
      </c>
      <c r="H40" s="232">
        <v>13.594</v>
      </c>
      <c r="I40" s="233">
        <v>183.7027027027027</v>
      </c>
    </row>
    <row r="41" spans="1:9" s="1" customFormat="1" ht="16.5" thickBot="1">
      <c r="A41" s="182" t="s">
        <v>66</v>
      </c>
      <c r="B41" s="227">
        <v>806</v>
      </c>
      <c r="C41" s="225">
        <v>364.535</v>
      </c>
      <c r="D41" s="226">
        <v>452.2766749379653</v>
      </c>
      <c r="F41" s="234" t="s">
        <v>67</v>
      </c>
      <c r="G41" s="220">
        <v>49366</v>
      </c>
      <c r="H41" s="235">
        <v>5927.999</v>
      </c>
      <c r="I41" s="221">
        <v>120.08262771948304</v>
      </c>
    </row>
    <row r="42" spans="1:9" s="1" customFormat="1" ht="15.75">
      <c r="A42" s="182" t="s">
        <v>68</v>
      </c>
      <c r="B42" s="218">
        <v>39108</v>
      </c>
      <c r="C42" s="225">
        <v>16394.88</v>
      </c>
      <c r="D42" s="226">
        <v>419.2206198220313</v>
      </c>
      <c r="F42" s="181"/>
      <c r="G42" s="181"/>
      <c r="H42" s="181"/>
      <c r="I42" s="181"/>
    </row>
    <row r="43" spans="1:9" s="1" customFormat="1" ht="15.75">
      <c r="A43" s="182" t="s">
        <v>69</v>
      </c>
      <c r="B43" s="218">
        <v>4212</v>
      </c>
      <c r="C43" s="225">
        <v>1401.772</v>
      </c>
      <c r="D43" s="226">
        <v>332.8043684710351</v>
      </c>
      <c r="F43" s="181" t="s">
        <v>70</v>
      </c>
      <c r="G43" s="188">
        <v>555802</v>
      </c>
      <c r="H43" s="236">
        <v>325633.51</v>
      </c>
      <c r="I43" s="236">
        <v>585.8804214450471</v>
      </c>
    </row>
    <row r="44" spans="1:9" s="1" customFormat="1" ht="15.75">
      <c r="A44" s="182" t="s">
        <v>71</v>
      </c>
      <c r="B44" s="218">
        <v>3865</v>
      </c>
      <c r="C44" s="225">
        <v>1665.196</v>
      </c>
      <c r="D44" s="226">
        <v>430.8398447606727</v>
      </c>
      <c r="F44" s="181" t="s">
        <v>72</v>
      </c>
      <c r="G44" s="188">
        <v>8031</v>
      </c>
      <c r="H44" s="236">
        <v>1324.499</v>
      </c>
      <c r="I44" s="236">
        <v>164.92329722325988</v>
      </c>
    </row>
    <row r="45" spans="1:9" s="1" customFormat="1" ht="15.75">
      <c r="A45" s="182" t="s">
        <v>73</v>
      </c>
      <c r="B45" s="218">
        <v>10869</v>
      </c>
      <c r="C45" s="225">
        <v>4481.906</v>
      </c>
      <c r="D45" s="226">
        <v>412.3567945533168</v>
      </c>
      <c r="F45" s="181" t="s">
        <v>74</v>
      </c>
      <c r="G45" s="237">
        <v>46513</v>
      </c>
      <c r="H45" s="193">
        <v>5367.081</v>
      </c>
      <c r="I45" s="193">
        <v>115.3888375292929</v>
      </c>
    </row>
    <row r="46" spans="1:9" s="1" customFormat="1" ht="15.75">
      <c r="A46" s="182" t="s">
        <v>75</v>
      </c>
      <c r="B46" s="218">
        <v>2041</v>
      </c>
      <c r="C46" s="225">
        <v>550.399</v>
      </c>
      <c r="D46" s="226">
        <v>269.671239588437</v>
      </c>
      <c r="F46" s="181" t="s">
        <v>76</v>
      </c>
      <c r="G46" s="188">
        <v>610346</v>
      </c>
      <c r="H46" s="236">
        <v>332325.09</v>
      </c>
      <c r="I46" s="236">
        <v>544.4863896871611</v>
      </c>
    </row>
    <row r="47" spans="6:9" s="1" customFormat="1" ht="15.75">
      <c r="F47" s="181"/>
      <c r="G47" s="188"/>
      <c r="H47" s="236"/>
      <c r="I47" s="181"/>
    </row>
    <row r="48" spans="6:9" ht="15.75">
      <c r="F48" s="181" t="s">
        <v>77</v>
      </c>
      <c r="G48" s="188"/>
      <c r="H48" s="236"/>
      <c r="I48" s="181"/>
    </row>
    <row r="49" spans="6:9" ht="15.75">
      <c r="F49" s="181" t="s">
        <v>78</v>
      </c>
      <c r="G49" s="238"/>
      <c r="H49" s="239"/>
      <c r="I49" s="238"/>
    </row>
    <row r="50" spans="6:9" ht="12.75">
      <c r="F50" s="238"/>
      <c r="G50" s="238"/>
      <c r="H50" s="238"/>
      <c r="I50" s="238"/>
    </row>
    <row r="80" spans="2:3" ht="12.75">
      <c r="B80" s="19"/>
      <c r="C80" s="20"/>
    </row>
  </sheetData>
  <sheetProtection/>
  <mergeCells count="2">
    <mergeCell ref="A2:I2"/>
    <mergeCell ref="A3:I3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1.7109375" style="1" bestFit="1" customWidth="1"/>
    <col min="2" max="2" width="11.421875" style="1" bestFit="1" customWidth="1"/>
    <col min="3" max="4" width="14.57421875" style="1" bestFit="1" customWidth="1"/>
    <col min="5" max="6" width="16.00390625" style="1" bestFit="1" customWidth="1"/>
    <col min="7" max="7" width="14.57421875" style="1" bestFit="1" customWidth="1"/>
    <col min="8" max="8" width="18.140625" style="1" bestFit="1" customWidth="1"/>
    <col min="9" max="9" width="9.28125" style="1" bestFit="1" customWidth="1"/>
    <col min="10" max="16384" width="9.140625" style="1" customWidth="1"/>
  </cols>
  <sheetData>
    <row r="1" ht="18" customHeight="1">
      <c r="A1" s="2" t="s">
        <v>79</v>
      </c>
    </row>
    <row r="3" spans="1:8" ht="19.5">
      <c r="A3" s="248" t="s">
        <v>80</v>
      </c>
      <c r="B3" s="248"/>
      <c r="C3" s="248"/>
      <c r="D3" s="248"/>
      <c r="E3" s="248"/>
      <c r="F3" s="248"/>
      <c r="G3" s="248"/>
      <c r="H3" s="248"/>
    </row>
    <row r="4" spans="1:8" ht="19.5">
      <c r="A4" s="248" t="s">
        <v>81</v>
      </c>
      <c r="B4" s="248"/>
      <c r="C4" s="248"/>
      <c r="D4" s="248"/>
      <c r="E4" s="248"/>
      <c r="F4" s="248"/>
      <c r="G4" s="248"/>
      <c r="H4" s="248"/>
    </row>
    <row r="5" spans="1:8" ht="19.5">
      <c r="A5" s="248" t="s">
        <v>82</v>
      </c>
      <c r="B5" s="248"/>
      <c r="C5" s="248"/>
      <c r="D5" s="248"/>
      <c r="E5" s="248"/>
      <c r="F5" s="248"/>
      <c r="G5" s="248"/>
      <c r="H5" s="248"/>
    </row>
    <row r="6" spans="1:8" ht="15" customHeight="1">
      <c r="A6" s="240"/>
      <c r="B6" s="240"/>
      <c r="C6" s="240"/>
      <c r="D6" s="240"/>
      <c r="E6" s="240"/>
      <c r="F6" s="240"/>
      <c r="G6" s="240"/>
      <c r="H6" s="240"/>
    </row>
    <row r="7" spans="4:7" ht="14.25" customHeight="1">
      <c r="D7" s="13"/>
      <c r="G7" s="13"/>
    </row>
    <row r="8" spans="1:8" ht="45">
      <c r="A8" s="21" t="s">
        <v>83</v>
      </c>
      <c r="B8" s="22" t="s">
        <v>4</v>
      </c>
      <c r="C8" s="23" t="s">
        <v>84</v>
      </c>
      <c r="D8" s="24" t="s">
        <v>85</v>
      </c>
      <c r="E8" s="23" t="s">
        <v>86</v>
      </c>
      <c r="F8" s="23" t="s">
        <v>87</v>
      </c>
      <c r="G8" s="24" t="s">
        <v>88</v>
      </c>
      <c r="H8" s="22" t="s">
        <v>89</v>
      </c>
    </row>
    <row r="9" spans="1:8" ht="24" customHeight="1">
      <c r="A9" s="8"/>
      <c r="B9" s="124"/>
      <c r="C9" s="10"/>
      <c r="D9" s="165"/>
      <c r="E9" s="8"/>
      <c r="F9" s="8"/>
      <c r="G9" s="166"/>
      <c r="H9" s="8"/>
    </row>
    <row r="10" spans="1:8" ht="24" customHeight="1">
      <c r="A10" s="8" t="s">
        <v>90</v>
      </c>
      <c r="B10" s="167">
        <v>5569</v>
      </c>
      <c r="C10" s="168">
        <v>5569</v>
      </c>
      <c r="D10" s="169">
        <v>0.009124332755519</v>
      </c>
      <c r="E10" s="170">
        <v>3382.684</v>
      </c>
      <c r="F10" s="10">
        <v>3382.684</v>
      </c>
      <c r="G10" s="169">
        <v>0.01017884024344957</v>
      </c>
      <c r="H10" s="10">
        <v>607.413180104148</v>
      </c>
    </row>
    <row r="11" spans="1:8" ht="24" customHeight="1">
      <c r="A11" s="8" t="s">
        <v>91</v>
      </c>
      <c r="B11" s="167">
        <v>23145</v>
      </c>
      <c r="C11" s="168">
        <v>28714</v>
      </c>
      <c r="D11" s="169">
        <v>0.047045446353379886</v>
      </c>
      <c r="E11" s="170">
        <v>18901.662</v>
      </c>
      <c r="F11" s="10">
        <v>22284.346</v>
      </c>
      <c r="G11" s="169">
        <v>0.06705586388316333</v>
      </c>
      <c r="H11" s="10">
        <v>816.6628645495788</v>
      </c>
    </row>
    <row r="12" spans="1:8" ht="24" customHeight="1">
      <c r="A12" s="8" t="s">
        <v>92</v>
      </c>
      <c r="B12" s="167">
        <v>71562</v>
      </c>
      <c r="C12" s="168">
        <v>100276</v>
      </c>
      <c r="D12" s="169">
        <v>0.1642936957070252</v>
      </c>
      <c r="E12" s="170">
        <v>72526.289</v>
      </c>
      <c r="F12" s="10">
        <v>94810.635</v>
      </c>
      <c r="G12" s="169">
        <v>0.2852948448761422</v>
      </c>
      <c r="H12" s="10">
        <v>1013.4748749336239</v>
      </c>
    </row>
    <row r="13" spans="1:8" ht="24" customHeight="1">
      <c r="A13" s="8" t="s">
        <v>93</v>
      </c>
      <c r="B13" s="167">
        <v>92452</v>
      </c>
      <c r="C13" s="168">
        <v>192728</v>
      </c>
      <c r="D13" s="169">
        <v>0.3157684329871909</v>
      </c>
      <c r="E13" s="170">
        <v>92603.619</v>
      </c>
      <c r="F13" s="10">
        <v>187414.254</v>
      </c>
      <c r="G13" s="169">
        <v>0.5639485541100734</v>
      </c>
      <c r="H13" s="10">
        <v>1001.6399753385541</v>
      </c>
    </row>
    <row r="14" spans="1:8" ht="24" customHeight="1">
      <c r="A14" s="8" t="s">
        <v>94</v>
      </c>
      <c r="B14" s="167">
        <v>78372</v>
      </c>
      <c r="C14" s="168">
        <v>271100</v>
      </c>
      <c r="D14" s="169">
        <v>0.4441742880267914</v>
      </c>
      <c r="E14" s="170">
        <v>65742.167</v>
      </c>
      <c r="F14" s="10">
        <v>253156.421</v>
      </c>
      <c r="G14" s="169">
        <v>0.7617734219224916</v>
      </c>
      <c r="H14" s="10">
        <v>838.8476369111418</v>
      </c>
    </row>
    <row r="15" spans="1:8" ht="24" customHeight="1">
      <c r="A15" s="8" t="s">
        <v>95</v>
      </c>
      <c r="B15" s="167">
        <v>51725</v>
      </c>
      <c r="C15" s="168">
        <v>322825</v>
      </c>
      <c r="D15" s="169">
        <v>0.5289213003771631</v>
      </c>
      <c r="E15" s="170">
        <v>33740.268</v>
      </c>
      <c r="F15" s="10">
        <v>286896.689</v>
      </c>
      <c r="G15" s="169">
        <v>0.8633013204028621</v>
      </c>
      <c r="H15" s="10">
        <v>652.3009763170613</v>
      </c>
    </row>
    <row r="16" spans="1:8" ht="24" customHeight="1">
      <c r="A16" s="8" t="s">
        <v>96</v>
      </c>
      <c r="B16" s="167">
        <v>37279</v>
      </c>
      <c r="C16" s="168">
        <v>360104</v>
      </c>
      <c r="D16" s="169">
        <v>0.5899997706219096</v>
      </c>
      <c r="E16" s="170">
        <v>16991.365</v>
      </c>
      <c r="F16" s="10">
        <v>303888.054</v>
      </c>
      <c r="G16" s="169">
        <v>0.9144300660536946</v>
      </c>
      <c r="H16" s="10">
        <v>455.78918425923445</v>
      </c>
    </row>
    <row r="17" spans="1:8" ht="24" customHeight="1">
      <c r="A17" s="8" t="s">
        <v>97</v>
      </c>
      <c r="B17" s="167">
        <v>45084</v>
      </c>
      <c r="C17" s="168">
        <v>405188</v>
      </c>
      <c r="D17" s="169">
        <v>0.6638660694098102</v>
      </c>
      <c r="E17" s="170">
        <v>6491.939</v>
      </c>
      <c r="F17" s="10">
        <v>310379.993</v>
      </c>
      <c r="G17" s="169">
        <v>0.9339649708663285</v>
      </c>
      <c r="H17" s="10">
        <v>143.99651761156952</v>
      </c>
    </row>
    <row r="18" spans="1:8" ht="24" customHeight="1">
      <c r="A18" s="8" t="s">
        <v>98</v>
      </c>
      <c r="B18" s="167">
        <v>60408</v>
      </c>
      <c r="C18" s="168">
        <v>465596</v>
      </c>
      <c r="D18" s="169">
        <v>0.7628394386135078</v>
      </c>
      <c r="E18" s="170">
        <v>6685.442</v>
      </c>
      <c r="F18" s="10">
        <v>317065.435</v>
      </c>
      <c r="G18" s="169">
        <v>0.9540821458891352</v>
      </c>
      <c r="H18" s="10">
        <v>110.67146735531718</v>
      </c>
    </row>
    <row r="19" spans="1:8" ht="24" customHeight="1">
      <c r="A19" s="8" t="s">
        <v>99</v>
      </c>
      <c r="B19" s="167">
        <v>103592</v>
      </c>
      <c r="C19" s="168">
        <v>569188</v>
      </c>
      <c r="D19" s="169">
        <v>0.9325661182345751</v>
      </c>
      <c r="E19" s="170">
        <v>11111.074</v>
      </c>
      <c r="F19" s="10">
        <v>328176.509</v>
      </c>
      <c r="G19" s="169">
        <v>0.987516497776319</v>
      </c>
      <c r="H19" s="10">
        <v>107.25803150822458</v>
      </c>
    </row>
    <row r="20" spans="1:9" ht="24" customHeight="1" thickBot="1">
      <c r="A20" s="29" t="s">
        <v>100</v>
      </c>
      <c r="B20" s="30">
        <v>41158</v>
      </c>
      <c r="C20" s="31">
        <v>610346</v>
      </c>
      <c r="D20" s="32">
        <v>1</v>
      </c>
      <c r="E20" s="33">
        <v>4148.581</v>
      </c>
      <c r="F20" s="34">
        <v>332325.09</v>
      </c>
      <c r="G20" s="32">
        <v>1</v>
      </c>
      <c r="H20" s="35">
        <v>100.79646727246222</v>
      </c>
      <c r="I20" s="36"/>
    </row>
    <row r="21" spans="2:8" ht="24" customHeight="1">
      <c r="B21" s="27"/>
      <c r="C21" s="14"/>
      <c r="D21" s="37"/>
      <c r="E21" s="16"/>
      <c r="F21" s="14"/>
      <c r="G21" s="37"/>
      <c r="H21" s="16"/>
    </row>
    <row r="22" spans="1:8" ht="24" customHeight="1">
      <c r="A22" s="38" t="s">
        <v>101</v>
      </c>
      <c r="B22" s="39">
        <v>610346</v>
      </c>
      <c r="C22" s="14"/>
      <c r="D22" s="25"/>
      <c r="E22" s="40">
        <v>332325.09</v>
      </c>
      <c r="F22" s="13"/>
      <c r="G22" s="26"/>
      <c r="H22" s="16">
        <v>544.486389687161</v>
      </c>
    </row>
    <row r="23" spans="4:7" ht="15">
      <c r="D23" s="13"/>
      <c r="G23" s="13"/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2" width="16.57421875" style="1" customWidth="1"/>
    <col min="3" max="3" width="17.7109375" style="15" bestFit="1" customWidth="1"/>
    <col min="4" max="4" width="16.00390625" style="1" customWidth="1"/>
    <col min="5" max="5" width="3.00390625" style="1" customWidth="1"/>
    <col min="6" max="6" width="13.7109375" style="1" hidden="1" customWidth="1"/>
    <col min="7" max="7" width="27.28125" style="15" customWidth="1"/>
    <col min="8" max="8" width="16.7109375" style="1" customWidth="1"/>
    <col min="9" max="9" width="19.8515625" style="1" customWidth="1"/>
    <col min="10" max="10" width="13.7109375" style="15" customWidth="1"/>
    <col min="11" max="11" width="13.7109375" style="1" customWidth="1"/>
    <col min="12" max="16384" width="9.140625" style="1" customWidth="1"/>
  </cols>
  <sheetData>
    <row r="1" spans="1:10" ht="18" customHeight="1">
      <c r="A1" s="240" t="s">
        <v>102</v>
      </c>
      <c r="B1" s="171"/>
      <c r="C1" s="215"/>
      <c r="D1" s="171"/>
      <c r="E1" s="171"/>
      <c r="F1" s="171"/>
      <c r="G1" s="215"/>
      <c r="H1" s="171"/>
      <c r="I1" s="171"/>
      <c r="J1" s="215"/>
    </row>
    <row r="2" spans="1:10" ht="19.5">
      <c r="A2" s="248" t="s">
        <v>103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9.5">
      <c r="A3" s="249" t="s">
        <v>142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5:8" ht="15">
      <c r="E4" s="13"/>
      <c r="F4" s="13"/>
      <c r="G4" s="41"/>
      <c r="H4" s="13"/>
    </row>
    <row r="5" spans="1:11" s="4" customFormat="1" ht="30">
      <c r="A5" s="176" t="s">
        <v>3</v>
      </c>
      <c r="B5" s="177" t="s">
        <v>4</v>
      </c>
      <c r="C5" s="178" t="s">
        <v>86</v>
      </c>
      <c r="D5" s="177" t="s">
        <v>89</v>
      </c>
      <c r="E5" s="42"/>
      <c r="F5" s="42"/>
      <c r="G5" s="43"/>
      <c r="H5" s="44"/>
      <c r="I5" s="42"/>
      <c r="J5" s="43"/>
      <c r="K5" s="44"/>
    </row>
    <row r="6" spans="1:11" ht="15">
      <c r="A6" s="8"/>
      <c r="B6" s="198"/>
      <c r="C6" s="124"/>
      <c r="D6" s="8"/>
      <c r="E6" s="41"/>
      <c r="F6" s="14"/>
      <c r="G6" s="41"/>
      <c r="H6" s="13"/>
      <c r="I6" s="14"/>
      <c r="J6" s="41"/>
      <c r="K6" s="13"/>
    </row>
    <row r="7" spans="1:11" ht="15.75">
      <c r="A7" s="182" t="s">
        <v>7</v>
      </c>
      <c r="B7" s="199">
        <v>3400</v>
      </c>
      <c r="C7" s="200">
        <v>3227.998</v>
      </c>
      <c r="D7" s="183">
        <v>949.4111764705882</v>
      </c>
      <c r="E7" s="41"/>
      <c r="F7" s="14"/>
      <c r="G7" s="49"/>
      <c r="H7" s="49"/>
      <c r="I7" s="41"/>
      <c r="J7" s="49"/>
      <c r="K7" s="49"/>
    </row>
    <row r="8" spans="1:11" ht="15.75">
      <c r="A8" s="182" t="s">
        <v>8</v>
      </c>
      <c r="B8" s="199">
        <v>5751</v>
      </c>
      <c r="C8" s="200">
        <v>5539.62</v>
      </c>
      <c r="D8" s="183">
        <v>963.244653103808</v>
      </c>
      <c r="E8" s="41"/>
      <c r="F8" s="14"/>
      <c r="G8" s="49"/>
      <c r="H8" s="49"/>
      <c r="I8" s="41"/>
      <c r="J8" s="49"/>
      <c r="K8" s="49"/>
    </row>
    <row r="9" spans="1:11" ht="15.75">
      <c r="A9" s="182" t="s">
        <v>9</v>
      </c>
      <c r="B9" s="201">
        <v>251</v>
      </c>
      <c r="C9" s="200">
        <v>199.646</v>
      </c>
      <c r="D9" s="183">
        <v>795.402390438247</v>
      </c>
      <c r="E9" s="41"/>
      <c r="F9" s="14"/>
      <c r="G9" s="49"/>
      <c r="H9" s="49"/>
      <c r="I9" s="41"/>
      <c r="J9" s="49"/>
      <c r="K9" s="49"/>
    </row>
    <row r="10" spans="1:11" ht="15.75">
      <c r="A10" s="182" t="s">
        <v>10</v>
      </c>
      <c r="B10" s="199">
        <v>2876</v>
      </c>
      <c r="C10" s="200">
        <v>2456.788</v>
      </c>
      <c r="D10" s="183">
        <v>854.2378303198888</v>
      </c>
      <c r="E10" s="41"/>
      <c r="F10" s="14"/>
      <c r="G10" s="49"/>
      <c r="H10" s="49"/>
      <c r="I10" s="41"/>
      <c r="J10" s="49"/>
      <c r="K10" s="49"/>
    </row>
    <row r="11" spans="1:11" ht="16.5" thickBot="1">
      <c r="A11" s="184" t="s">
        <v>11</v>
      </c>
      <c r="B11" s="202">
        <v>1607</v>
      </c>
      <c r="C11" s="203">
        <v>1441.928</v>
      </c>
      <c r="D11" s="196">
        <v>897.2794026135656</v>
      </c>
      <c r="E11" s="41"/>
      <c r="F11" s="14"/>
      <c r="G11" s="49"/>
      <c r="H11" s="49"/>
      <c r="I11" s="41"/>
      <c r="J11" s="49"/>
      <c r="K11" s="49"/>
    </row>
    <row r="12" spans="1:11" ht="15.75">
      <c r="A12" s="181" t="s">
        <v>12</v>
      </c>
      <c r="B12" s="204">
        <v>13885</v>
      </c>
      <c r="C12" s="205">
        <v>12865.98</v>
      </c>
      <c r="D12" s="197">
        <v>926.6100108030248</v>
      </c>
      <c r="E12" s="41"/>
      <c r="F12" s="14"/>
      <c r="G12" s="49"/>
      <c r="H12" s="49"/>
      <c r="I12" s="28"/>
      <c r="J12" s="49"/>
      <c r="K12" s="49"/>
    </row>
    <row r="13" spans="1:11" ht="15">
      <c r="A13" s="8"/>
      <c r="B13" s="8"/>
      <c r="C13" s="55"/>
      <c r="D13" s="55"/>
      <c r="E13" s="41"/>
      <c r="F13" s="14"/>
      <c r="G13" s="49"/>
      <c r="H13" s="49"/>
      <c r="I13" s="14"/>
      <c r="J13" s="49"/>
      <c r="K13" s="49"/>
    </row>
    <row r="14" spans="1:11" ht="15">
      <c r="A14" s="179" t="s">
        <v>13</v>
      </c>
      <c r="B14" s="179"/>
      <c r="C14" s="180"/>
      <c r="D14" s="180"/>
      <c r="E14" s="27"/>
      <c r="F14" s="11"/>
      <c r="G14" s="179" t="s">
        <v>13</v>
      </c>
      <c r="H14" s="180"/>
      <c r="I14" s="175"/>
      <c r="J14" s="180"/>
      <c r="K14" s="180"/>
    </row>
    <row r="15" spans="1:11" ht="15.75">
      <c r="A15" s="182" t="s">
        <v>14</v>
      </c>
      <c r="B15" s="201">
        <v>234</v>
      </c>
      <c r="C15" s="200">
        <v>141.574</v>
      </c>
      <c r="D15" s="185">
        <v>605.017094017094</v>
      </c>
      <c r="E15" s="41"/>
      <c r="F15" s="10"/>
      <c r="G15" s="182" t="s">
        <v>15</v>
      </c>
      <c r="H15" s="201">
        <v>226</v>
      </c>
      <c r="I15" s="200">
        <v>168.308</v>
      </c>
      <c r="J15" s="185">
        <v>744.7256637168142</v>
      </c>
      <c r="K15" s="185"/>
    </row>
    <row r="16" spans="1:11" ht="15.75">
      <c r="A16" s="182" t="s">
        <v>16</v>
      </c>
      <c r="B16" s="201">
        <v>12</v>
      </c>
      <c r="C16" s="200">
        <v>7.13</v>
      </c>
      <c r="D16" s="185">
        <v>594.1666666666666</v>
      </c>
      <c r="E16" s="13"/>
      <c r="F16" s="10"/>
      <c r="G16" s="182" t="s">
        <v>17</v>
      </c>
      <c r="H16" s="201">
        <v>22</v>
      </c>
      <c r="I16" s="200">
        <v>16.118</v>
      </c>
      <c r="J16" s="185">
        <v>732.6363636363636</v>
      </c>
      <c r="K16" s="185"/>
    </row>
    <row r="17" spans="1:11" ht="18">
      <c r="A17" s="241" t="s">
        <v>18</v>
      </c>
      <c r="B17" s="201">
        <v>67</v>
      </c>
      <c r="C17" s="200">
        <v>39.516</v>
      </c>
      <c r="D17" s="185">
        <v>589.7910447761194</v>
      </c>
      <c r="E17" s="41"/>
      <c r="F17" s="10"/>
      <c r="G17" s="182" t="s">
        <v>19</v>
      </c>
      <c r="H17" s="201">
        <v>48</v>
      </c>
      <c r="I17" s="200">
        <v>25.799</v>
      </c>
      <c r="J17" s="185">
        <v>537.4791666666666</v>
      </c>
      <c r="K17" s="185"/>
    </row>
    <row r="18" spans="1:11" ht="15.75">
      <c r="A18" s="182" t="s">
        <v>20</v>
      </c>
      <c r="B18" s="201">
        <v>30</v>
      </c>
      <c r="C18" s="200">
        <v>14.983</v>
      </c>
      <c r="D18" s="185">
        <v>499.43333333333334</v>
      </c>
      <c r="E18" s="13"/>
      <c r="F18" s="10"/>
      <c r="G18" s="182" t="s">
        <v>21</v>
      </c>
      <c r="H18" s="201">
        <v>25</v>
      </c>
      <c r="I18" s="200">
        <v>12.33</v>
      </c>
      <c r="J18" s="185">
        <v>493.2</v>
      </c>
      <c r="K18" s="185"/>
    </row>
    <row r="19" spans="1:11" ht="15.75">
      <c r="A19" s="182" t="s">
        <v>22</v>
      </c>
      <c r="B19" s="201">
        <v>33</v>
      </c>
      <c r="C19" s="200">
        <v>16.183</v>
      </c>
      <c r="D19" s="185">
        <v>490.3939393939394</v>
      </c>
      <c r="E19" s="13"/>
      <c r="F19" s="10"/>
      <c r="G19" s="182" t="s">
        <v>23</v>
      </c>
      <c r="H19" s="201">
        <v>27</v>
      </c>
      <c r="I19" s="200">
        <v>16.345</v>
      </c>
      <c r="J19" s="185">
        <v>605.3703703703703</v>
      </c>
      <c r="K19" s="185"/>
    </row>
    <row r="20" spans="1:11" ht="15.75">
      <c r="A20" s="182" t="s">
        <v>24</v>
      </c>
      <c r="B20" s="201">
        <v>47</v>
      </c>
      <c r="C20" s="200">
        <v>26.157</v>
      </c>
      <c r="D20" s="185">
        <v>556.531914893617</v>
      </c>
      <c r="E20" s="41"/>
      <c r="F20" s="10"/>
      <c r="G20" s="182" t="s">
        <v>25</v>
      </c>
      <c r="H20" s="201">
        <v>128</v>
      </c>
      <c r="I20" s="200">
        <v>72.135</v>
      </c>
      <c r="J20" s="185">
        <v>563.5546875</v>
      </c>
      <c r="K20" s="185"/>
    </row>
    <row r="21" spans="1:11" ht="15.75">
      <c r="A21" s="182" t="s">
        <v>26</v>
      </c>
      <c r="B21" s="201">
        <v>35</v>
      </c>
      <c r="C21" s="200">
        <v>19.943</v>
      </c>
      <c r="D21" s="185">
        <v>569.8</v>
      </c>
      <c r="E21" s="13"/>
      <c r="F21" s="10"/>
      <c r="G21" s="182" t="s">
        <v>27</v>
      </c>
      <c r="H21" s="201">
        <v>145</v>
      </c>
      <c r="I21" s="200">
        <v>108.595</v>
      </c>
      <c r="J21" s="185">
        <v>748.9310344827586</v>
      </c>
      <c r="K21" s="185"/>
    </row>
    <row r="22" spans="1:11" ht="15.75">
      <c r="A22" s="182" t="s">
        <v>28</v>
      </c>
      <c r="B22" s="201">
        <v>27</v>
      </c>
      <c r="C22" s="200">
        <v>9.906</v>
      </c>
      <c r="D22" s="185">
        <v>366.8888888888889</v>
      </c>
      <c r="E22" s="13"/>
      <c r="F22" s="10"/>
      <c r="G22" s="182" t="s">
        <v>29</v>
      </c>
      <c r="H22" s="201">
        <v>31</v>
      </c>
      <c r="I22" s="200">
        <v>18.343</v>
      </c>
      <c r="J22" s="185">
        <v>591.7096774193549</v>
      </c>
      <c r="K22" s="185"/>
    </row>
    <row r="23" spans="1:11" ht="15.75">
      <c r="A23" s="182" t="s">
        <v>30</v>
      </c>
      <c r="B23" s="201">
        <v>28</v>
      </c>
      <c r="C23" s="200">
        <v>13.154</v>
      </c>
      <c r="D23" s="185">
        <v>469.7857142857143</v>
      </c>
      <c r="E23" s="41"/>
      <c r="F23" s="10"/>
      <c r="G23" s="182" t="s">
        <v>31</v>
      </c>
      <c r="H23" s="201">
        <v>76</v>
      </c>
      <c r="I23" s="200">
        <v>45.671</v>
      </c>
      <c r="J23" s="185">
        <v>600.9342105263158</v>
      </c>
      <c r="K23" s="185"/>
    </row>
    <row r="24" spans="1:11" ht="15.75">
      <c r="A24" s="182" t="s">
        <v>32</v>
      </c>
      <c r="B24" s="201">
        <v>23</v>
      </c>
      <c r="C24" s="200">
        <v>13.272</v>
      </c>
      <c r="D24" s="185">
        <v>577.0434782608696</v>
      </c>
      <c r="E24" s="13"/>
      <c r="F24" s="10"/>
      <c r="G24" s="182" t="s">
        <v>33</v>
      </c>
      <c r="H24" s="201">
        <v>131</v>
      </c>
      <c r="I24" s="200">
        <v>83.839</v>
      </c>
      <c r="J24" s="185">
        <v>639.9923664122138</v>
      </c>
      <c r="K24" s="185"/>
    </row>
    <row r="25" spans="1:11" ht="15.75">
      <c r="A25" s="182" t="s">
        <v>34</v>
      </c>
      <c r="B25" s="201">
        <v>27</v>
      </c>
      <c r="C25" s="200">
        <v>17.905</v>
      </c>
      <c r="D25" s="185">
        <v>663.1481481481482</v>
      </c>
      <c r="E25" s="13"/>
      <c r="F25" s="10"/>
      <c r="G25" s="182" t="s">
        <v>35</v>
      </c>
      <c r="H25" s="209" t="s">
        <v>131</v>
      </c>
      <c r="I25" s="210" t="s">
        <v>131</v>
      </c>
      <c r="J25" s="186" t="s">
        <v>131</v>
      </c>
      <c r="K25" s="185"/>
    </row>
    <row r="26" spans="1:11" ht="15.75">
      <c r="A26" s="182" t="s">
        <v>36</v>
      </c>
      <c r="B26" s="201">
        <v>13</v>
      </c>
      <c r="C26" s="200">
        <v>8.334</v>
      </c>
      <c r="D26" s="185">
        <v>641.0769230769231</v>
      </c>
      <c r="E26" s="13"/>
      <c r="F26" s="10"/>
      <c r="G26" s="182" t="s">
        <v>37</v>
      </c>
      <c r="H26" s="207" t="s">
        <v>131</v>
      </c>
      <c r="I26" s="208" t="s">
        <v>131</v>
      </c>
      <c r="J26" s="186" t="s">
        <v>131</v>
      </c>
      <c r="K26" s="185"/>
    </row>
    <row r="27" spans="1:11" ht="15.75">
      <c r="A27" s="182" t="s">
        <v>38</v>
      </c>
      <c r="B27" s="201">
        <v>110</v>
      </c>
      <c r="C27" s="200">
        <v>69.654</v>
      </c>
      <c r="D27" s="185">
        <v>633.2181818181818</v>
      </c>
      <c r="E27" s="41"/>
      <c r="F27" s="10"/>
      <c r="G27" s="182" t="s">
        <v>39</v>
      </c>
      <c r="H27" s="201">
        <v>12</v>
      </c>
      <c r="I27" s="200">
        <v>9.674</v>
      </c>
      <c r="J27" s="185">
        <v>806.1666666666666</v>
      </c>
      <c r="K27" s="185"/>
    </row>
    <row r="28" spans="1:11" ht="15.75">
      <c r="A28" s="182" t="s">
        <v>40</v>
      </c>
      <c r="B28" s="206">
        <v>457</v>
      </c>
      <c r="C28" s="200">
        <v>268.438</v>
      </c>
      <c r="D28" s="185">
        <v>587.3916849015317</v>
      </c>
      <c r="E28" s="41"/>
      <c r="F28" s="10"/>
      <c r="G28" s="182" t="s">
        <v>41</v>
      </c>
      <c r="H28" s="201">
        <v>66</v>
      </c>
      <c r="I28" s="200">
        <v>34.793</v>
      </c>
      <c r="J28" s="185">
        <v>527.1666666666666</v>
      </c>
      <c r="K28" s="185"/>
    </row>
    <row r="29" spans="1:11" ht="15.75">
      <c r="A29" s="182" t="s">
        <v>42</v>
      </c>
      <c r="B29" s="207">
        <v>12</v>
      </c>
      <c r="C29" s="208">
        <v>5.894</v>
      </c>
      <c r="D29" s="185">
        <v>491.1666666666667</v>
      </c>
      <c r="E29" s="13"/>
      <c r="F29" s="10"/>
      <c r="G29" s="182" t="s">
        <v>43</v>
      </c>
      <c r="H29" s="211">
        <v>1115</v>
      </c>
      <c r="I29" s="200">
        <v>968.352</v>
      </c>
      <c r="J29" s="185">
        <v>868.4771300448431</v>
      </c>
      <c r="K29" s="185"/>
    </row>
    <row r="30" spans="1:11" ht="15.75">
      <c r="A30" s="182" t="s">
        <v>44</v>
      </c>
      <c r="B30" s="206">
        <v>14</v>
      </c>
      <c r="C30" s="200">
        <v>9.072</v>
      </c>
      <c r="D30" s="185">
        <v>648</v>
      </c>
      <c r="E30" s="13"/>
      <c r="F30" s="10"/>
      <c r="G30" s="182" t="s">
        <v>45</v>
      </c>
      <c r="H30" s="201">
        <v>37</v>
      </c>
      <c r="I30" s="200">
        <v>22.398</v>
      </c>
      <c r="J30" s="185">
        <v>605.3513513513514</v>
      </c>
      <c r="K30" s="185"/>
    </row>
    <row r="31" spans="1:11" ht="15.75">
      <c r="A31" s="182" t="s">
        <v>46</v>
      </c>
      <c r="B31" s="206">
        <v>18</v>
      </c>
      <c r="C31" s="200">
        <v>9.641</v>
      </c>
      <c r="D31" s="185">
        <v>535.6111111111111</v>
      </c>
      <c r="E31" s="13"/>
      <c r="F31" s="10"/>
      <c r="G31" s="182" t="s">
        <v>47</v>
      </c>
      <c r="H31" s="201">
        <v>17</v>
      </c>
      <c r="I31" s="200">
        <v>10.728</v>
      </c>
      <c r="J31" s="185">
        <v>631.0588235294117</v>
      </c>
      <c r="K31" s="185"/>
    </row>
    <row r="32" spans="1:11" ht="15.75">
      <c r="A32" s="182" t="s">
        <v>48</v>
      </c>
      <c r="B32" s="206">
        <v>30</v>
      </c>
      <c r="C32" s="200">
        <v>14.607</v>
      </c>
      <c r="D32" s="185">
        <v>486.9</v>
      </c>
      <c r="E32" s="13"/>
      <c r="F32" s="10"/>
      <c r="G32" s="182" t="s">
        <v>49</v>
      </c>
      <c r="H32" s="201">
        <v>28</v>
      </c>
      <c r="I32" s="200">
        <v>11.344</v>
      </c>
      <c r="J32" s="185">
        <v>405.14285714285717</v>
      </c>
      <c r="K32" s="185"/>
    </row>
    <row r="33" spans="1:11" ht="15.75">
      <c r="A33" s="182" t="s">
        <v>50</v>
      </c>
      <c r="B33" s="207">
        <v>21</v>
      </c>
      <c r="C33" s="208">
        <v>15.068</v>
      </c>
      <c r="D33" s="185">
        <v>717.5238095238095</v>
      </c>
      <c r="E33" s="13"/>
      <c r="F33" s="10"/>
      <c r="G33" s="182" t="s">
        <v>51</v>
      </c>
      <c r="H33" s="201">
        <v>59</v>
      </c>
      <c r="I33" s="200">
        <v>34.169</v>
      </c>
      <c r="J33" s="185">
        <v>579.1355932203389</v>
      </c>
      <c r="K33" s="185"/>
    </row>
    <row r="34" spans="1:11" ht="15.75">
      <c r="A34" s="182" t="s">
        <v>52</v>
      </c>
      <c r="B34" s="207" t="s">
        <v>131</v>
      </c>
      <c r="C34" s="208" t="s">
        <v>131</v>
      </c>
      <c r="D34" s="186" t="s">
        <v>131</v>
      </c>
      <c r="E34" s="13"/>
      <c r="F34" s="10"/>
      <c r="G34" s="182" t="s">
        <v>53</v>
      </c>
      <c r="H34" s="201">
        <v>24</v>
      </c>
      <c r="I34" s="200">
        <v>13.564</v>
      </c>
      <c r="J34" s="185">
        <v>565.1666666666666</v>
      </c>
      <c r="K34" s="186"/>
    </row>
    <row r="35" spans="1:11" ht="15.75">
      <c r="A35" s="182" t="s">
        <v>54</v>
      </c>
      <c r="B35" s="206">
        <v>23</v>
      </c>
      <c r="C35" s="200">
        <v>12.344</v>
      </c>
      <c r="D35" s="185">
        <v>536.695652173913</v>
      </c>
      <c r="E35" s="13"/>
      <c r="F35" s="10"/>
      <c r="G35" s="182" t="s">
        <v>55</v>
      </c>
      <c r="H35" s="201">
        <v>27</v>
      </c>
      <c r="I35" s="200">
        <v>14.896</v>
      </c>
      <c r="J35" s="185">
        <v>551.7037037037037</v>
      </c>
      <c r="K35" s="185"/>
    </row>
    <row r="36" spans="1:11" ht="15.75">
      <c r="A36" s="182" t="s">
        <v>56</v>
      </c>
      <c r="B36" s="206">
        <v>24</v>
      </c>
      <c r="C36" s="200">
        <v>11.222</v>
      </c>
      <c r="D36" s="185">
        <v>467.5833333333333</v>
      </c>
      <c r="E36" s="41"/>
      <c r="F36" s="10"/>
      <c r="G36" s="182" t="s">
        <v>57</v>
      </c>
      <c r="H36" s="201">
        <v>53</v>
      </c>
      <c r="I36" s="200">
        <v>28.837</v>
      </c>
      <c r="J36" s="185">
        <v>544.0943396226415</v>
      </c>
      <c r="K36" s="185"/>
    </row>
    <row r="37" spans="1:11" ht="15.75">
      <c r="A37" s="182" t="s">
        <v>58</v>
      </c>
      <c r="B37" s="207">
        <v>18</v>
      </c>
      <c r="C37" s="208">
        <v>9.708</v>
      </c>
      <c r="D37" s="185">
        <v>539.3333333333334</v>
      </c>
      <c r="E37" s="13"/>
      <c r="F37" s="10"/>
      <c r="G37" s="182" t="s">
        <v>59</v>
      </c>
      <c r="H37" s="201">
        <v>549</v>
      </c>
      <c r="I37" s="200">
        <v>438.486</v>
      </c>
      <c r="J37" s="185">
        <v>798.6994535519126</v>
      </c>
      <c r="K37" s="185"/>
    </row>
    <row r="38" spans="1:11" ht="15.75">
      <c r="A38" s="182" t="s">
        <v>60</v>
      </c>
      <c r="B38" s="206">
        <v>31</v>
      </c>
      <c r="C38" s="200">
        <v>14.827</v>
      </c>
      <c r="D38" s="185">
        <v>478.2903225806452</v>
      </c>
      <c r="E38" s="13"/>
      <c r="F38" s="10"/>
      <c r="G38" s="182" t="s">
        <v>61</v>
      </c>
      <c r="H38" s="201">
        <v>13</v>
      </c>
      <c r="I38" s="200">
        <v>4.91</v>
      </c>
      <c r="J38" s="185">
        <v>377.6923076923077</v>
      </c>
      <c r="K38" s="185"/>
    </row>
    <row r="39" spans="1:11" ht="15.75">
      <c r="A39" s="182" t="s">
        <v>62</v>
      </c>
      <c r="B39" s="206">
        <v>31</v>
      </c>
      <c r="C39" s="200">
        <v>18.208</v>
      </c>
      <c r="D39" s="185">
        <v>587.3548387096774</v>
      </c>
      <c r="E39" s="13"/>
      <c r="F39" s="10"/>
      <c r="G39" s="182" t="s">
        <v>63</v>
      </c>
      <c r="H39" s="207">
        <v>11</v>
      </c>
      <c r="I39" s="208">
        <v>7.938</v>
      </c>
      <c r="J39" s="185">
        <v>721.6363636363636</v>
      </c>
      <c r="K39" s="185"/>
    </row>
    <row r="40" spans="1:11" ht="15.75">
      <c r="A40" s="182" t="s">
        <v>64</v>
      </c>
      <c r="B40" s="201">
        <v>426</v>
      </c>
      <c r="C40" s="200">
        <v>264.118</v>
      </c>
      <c r="D40" s="185">
        <v>619.9953051643192</v>
      </c>
      <c r="E40" s="41"/>
      <c r="F40" s="10"/>
      <c r="G40" s="182" t="s">
        <v>104</v>
      </c>
      <c r="H40" s="209" t="s">
        <v>131</v>
      </c>
      <c r="I40" s="210" t="s">
        <v>131</v>
      </c>
      <c r="J40" s="186" t="s">
        <v>131</v>
      </c>
      <c r="K40" s="185"/>
    </row>
    <row r="41" spans="1:11" ht="16.5" thickBot="1">
      <c r="A41" s="182" t="s">
        <v>66</v>
      </c>
      <c r="B41" s="201">
        <v>25</v>
      </c>
      <c r="C41" s="200">
        <v>16.107</v>
      </c>
      <c r="D41" s="185">
        <v>644.28</v>
      </c>
      <c r="E41" s="13"/>
      <c r="F41" s="10"/>
      <c r="G41" s="212" t="s">
        <v>105</v>
      </c>
      <c r="H41" s="213">
        <v>396</v>
      </c>
      <c r="I41" s="214">
        <v>110.499</v>
      </c>
      <c r="J41" s="196">
        <v>279.0378787878788</v>
      </c>
      <c r="K41" s="196"/>
    </row>
    <row r="42" spans="1:11" ht="15.75">
      <c r="A42" s="182" t="s">
        <v>68</v>
      </c>
      <c r="B42" s="199">
        <v>1065</v>
      </c>
      <c r="C42" s="200">
        <v>956.493</v>
      </c>
      <c r="D42" s="185">
        <v>898.1154929577465</v>
      </c>
      <c r="E42" s="41"/>
      <c r="F42" s="10"/>
      <c r="G42" s="13"/>
      <c r="H42" s="41"/>
      <c r="I42" s="14"/>
      <c r="J42" s="49"/>
      <c r="K42" s="49"/>
    </row>
    <row r="43" spans="1:11" ht="15.75">
      <c r="A43" s="182" t="s">
        <v>69</v>
      </c>
      <c r="B43" s="201">
        <v>93</v>
      </c>
      <c r="C43" s="200">
        <v>50.74</v>
      </c>
      <c r="D43" s="185">
        <v>545.5913978494624</v>
      </c>
      <c r="E43" s="41"/>
      <c r="F43" s="10"/>
      <c r="G43" s="187" t="s">
        <v>70</v>
      </c>
      <c r="H43" s="188">
        <v>20211</v>
      </c>
      <c r="I43" s="189">
        <v>17445.077</v>
      </c>
      <c r="J43" s="190">
        <v>863.1476423729653</v>
      </c>
      <c r="K43" s="49"/>
    </row>
    <row r="44" spans="1:11" ht="15.75">
      <c r="A44" s="182" t="s">
        <v>71</v>
      </c>
      <c r="B44" s="201">
        <v>83</v>
      </c>
      <c r="C44" s="200">
        <v>42.744</v>
      </c>
      <c r="D44" s="185">
        <v>514.9879518072289</v>
      </c>
      <c r="E44" s="41"/>
      <c r="F44" s="10"/>
      <c r="G44" s="188" t="s">
        <v>72</v>
      </c>
      <c r="H44" s="191">
        <v>147</v>
      </c>
      <c r="I44" s="189">
        <v>34.088</v>
      </c>
      <c r="J44" s="190">
        <v>231.89115646258503</v>
      </c>
      <c r="K44" s="49"/>
    </row>
    <row r="45" spans="1:11" ht="15.75">
      <c r="A45" s="182" t="s">
        <v>73</v>
      </c>
      <c r="B45" s="201">
        <v>444</v>
      </c>
      <c r="C45" s="200">
        <v>285.972</v>
      </c>
      <c r="D45" s="185">
        <v>644.081081081081</v>
      </c>
      <c r="E45" s="41"/>
      <c r="F45" s="10"/>
      <c r="G45" s="187" t="s">
        <v>74</v>
      </c>
      <c r="H45" s="192">
        <v>354</v>
      </c>
      <c r="I45" s="193">
        <v>94.653</v>
      </c>
      <c r="J45" s="194">
        <v>267.3813559322034</v>
      </c>
      <c r="K45" s="49"/>
    </row>
    <row r="46" spans="1:11" ht="15.75">
      <c r="A46" s="182" t="s">
        <v>75</v>
      </c>
      <c r="B46" s="201">
        <v>47</v>
      </c>
      <c r="C46" s="200">
        <v>22.275</v>
      </c>
      <c r="D46" s="185">
        <v>473.93617021276594</v>
      </c>
      <c r="E46" s="41"/>
      <c r="F46" s="10"/>
      <c r="G46" s="187" t="s">
        <v>76</v>
      </c>
      <c r="H46" s="191">
        <v>20712</v>
      </c>
      <c r="I46" s="189">
        <v>17573.818</v>
      </c>
      <c r="J46" s="190">
        <v>848.4848397064503</v>
      </c>
      <c r="K46" s="49"/>
    </row>
    <row r="47" spans="1:11" ht="15">
      <c r="A47" s="13"/>
      <c r="B47" s="13"/>
      <c r="C47" s="49"/>
      <c r="D47" s="49"/>
      <c r="E47" s="41"/>
      <c r="F47" s="14"/>
      <c r="G47" s="49"/>
      <c r="H47" s="49"/>
      <c r="I47" s="13"/>
      <c r="J47" s="49"/>
      <c r="K47" s="49"/>
    </row>
    <row r="48" spans="1:11" ht="15.75">
      <c r="A48" s="181" t="s">
        <v>106</v>
      </c>
      <c r="B48" s="41"/>
      <c r="D48" s="16"/>
      <c r="F48" s="16"/>
      <c r="G48" s="49"/>
      <c r="H48" s="49"/>
      <c r="I48" s="14"/>
      <c r="J48" s="49"/>
      <c r="K48" s="49"/>
    </row>
    <row r="49" spans="1:11" ht="15.75">
      <c r="A49" s="181" t="s">
        <v>107</v>
      </c>
      <c r="H49" s="16"/>
      <c r="I49" s="16"/>
      <c r="K49" s="16"/>
    </row>
    <row r="50" spans="1:11" ht="15.75">
      <c r="A50" s="195" t="s">
        <v>108</v>
      </c>
      <c r="H50" s="16"/>
      <c r="I50" s="16"/>
      <c r="K50" s="16"/>
    </row>
    <row r="52" ht="15.75">
      <c r="A52" s="181" t="s">
        <v>109</v>
      </c>
    </row>
    <row r="53" ht="15.75">
      <c r="A53" s="195" t="s">
        <v>110</v>
      </c>
    </row>
    <row r="54" ht="15">
      <c r="A54" s="66"/>
    </row>
  </sheetData>
  <sheetProtection/>
  <mergeCells count="2"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2" width="16.57421875" style="1" customWidth="1"/>
    <col min="3" max="3" width="17.7109375" style="15" bestFit="1" customWidth="1"/>
    <col min="4" max="4" width="16.00390625" style="1" customWidth="1"/>
    <col min="5" max="5" width="3.00390625" style="1" customWidth="1"/>
    <col min="6" max="6" width="13.7109375" style="1" hidden="1" customWidth="1"/>
    <col min="7" max="7" width="27.28125" style="15" customWidth="1"/>
    <col min="8" max="8" width="16.7109375" style="1" customWidth="1"/>
    <col min="9" max="9" width="19.8515625" style="1" customWidth="1"/>
    <col min="10" max="10" width="13.7109375" style="15" customWidth="1"/>
    <col min="11" max="11" width="13.7109375" style="1" customWidth="1"/>
    <col min="12" max="16384" width="9.140625" style="1" customWidth="1"/>
  </cols>
  <sheetData>
    <row r="1" ht="18">
      <c r="A1" s="2" t="s">
        <v>111</v>
      </c>
    </row>
    <row r="2" spans="1:10" ht="19.5">
      <c r="A2" s="248" t="s">
        <v>103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9.5">
      <c r="A3" s="249" t="s">
        <v>112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5:8" ht="15">
      <c r="E4" s="13"/>
      <c r="F4" s="13"/>
      <c r="G4" s="41"/>
      <c r="H4" s="13"/>
    </row>
    <row r="5" spans="1:11" s="4" customFormat="1" ht="30">
      <c r="A5" s="176" t="s">
        <v>3</v>
      </c>
      <c r="B5" s="177" t="s">
        <v>4</v>
      </c>
      <c r="C5" s="178" t="s">
        <v>86</v>
      </c>
      <c r="D5" s="177" t="s">
        <v>89</v>
      </c>
      <c r="E5" s="42"/>
      <c r="F5" s="42"/>
      <c r="G5" s="43"/>
      <c r="H5" s="44"/>
      <c r="I5" s="42"/>
      <c r="J5" s="43"/>
      <c r="K5" s="44"/>
    </row>
    <row r="6" spans="1:11" ht="15">
      <c r="A6" s="8"/>
      <c r="B6" s="45"/>
      <c r="C6" s="9"/>
      <c r="D6" s="8"/>
      <c r="E6" s="41"/>
      <c r="F6" s="14"/>
      <c r="G6" s="41"/>
      <c r="H6" s="13"/>
      <c r="I6" s="14"/>
      <c r="J6" s="41"/>
      <c r="K6" s="13"/>
    </row>
    <row r="7" spans="1:11" ht="15">
      <c r="A7" s="8" t="s">
        <v>7</v>
      </c>
      <c r="B7" s="46">
        <v>13999</v>
      </c>
      <c r="C7" s="47">
        <v>3790.156</v>
      </c>
      <c r="D7" s="48">
        <v>270.7447674833917</v>
      </c>
      <c r="E7" s="41"/>
      <c r="F7" s="14"/>
      <c r="G7" s="49"/>
      <c r="H7" s="49"/>
      <c r="I7" s="41"/>
      <c r="J7" s="49"/>
      <c r="K7" s="49"/>
    </row>
    <row r="8" spans="1:11" ht="15">
      <c r="A8" s="8" t="s">
        <v>8</v>
      </c>
      <c r="B8" s="46">
        <v>8061</v>
      </c>
      <c r="C8" s="47">
        <v>3752.157</v>
      </c>
      <c r="D8" s="48">
        <v>465.47041310011167</v>
      </c>
      <c r="E8" s="41"/>
      <c r="F8" s="14"/>
      <c r="G8" s="49"/>
      <c r="H8" s="49"/>
      <c r="I8" s="41"/>
      <c r="J8" s="49"/>
      <c r="K8" s="49"/>
    </row>
    <row r="9" spans="1:11" ht="15">
      <c r="A9" s="8" t="s">
        <v>9</v>
      </c>
      <c r="B9" s="46">
        <v>5623</v>
      </c>
      <c r="C9" s="47">
        <v>1180.815</v>
      </c>
      <c r="D9" s="48">
        <v>209.99733238484794</v>
      </c>
      <c r="E9" s="41"/>
      <c r="F9" s="14"/>
      <c r="G9" s="49"/>
      <c r="H9" s="49"/>
      <c r="I9" s="41"/>
      <c r="J9" s="49"/>
      <c r="K9" s="49"/>
    </row>
    <row r="10" spans="1:11" ht="15">
      <c r="A10" s="8" t="s">
        <v>10</v>
      </c>
      <c r="B10" s="46">
        <v>22839</v>
      </c>
      <c r="C10" s="47">
        <v>9338.995</v>
      </c>
      <c r="D10" s="48">
        <v>408.9056000700556</v>
      </c>
      <c r="E10" s="41"/>
      <c r="F10" s="14"/>
      <c r="G10" s="49"/>
      <c r="H10" s="49"/>
      <c r="I10" s="41"/>
      <c r="J10" s="49"/>
      <c r="K10" s="49"/>
    </row>
    <row r="11" spans="1:11" ht="15.75" thickBot="1">
      <c r="A11" s="29" t="s">
        <v>11</v>
      </c>
      <c r="B11" s="50">
        <v>20290</v>
      </c>
      <c r="C11" s="51">
        <v>7293.649</v>
      </c>
      <c r="D11" s="52">
        <v>359.4701330704781</v>
      </c>
      <c r="E11" s="41"/>
      <c r="F11" s="14"/>
      <c r="G11" s="49"/>
      <c r="H11" s="49"/>
      <c r="I11" s="41"/>
      <c r="J11" s="49"/>
      <c r="K11" s="49"/>
    </row>
    <row r="12" spans="1:11" ht="15">
      <c r="A12" s="1" t="s">
        <v>12</v>
      </c>
      <c r="B12" s="53">
        <v>70812</v>
      </c>
      <c r="C12" s="12">
        <v>25355.772</v>
      </c>
      <c r="D12" s="54">
        <v>358.07168276563294</v>
      </c>
      <c r="E12" s="41"/>
      <c r="F12" s="14"/>
      <c r="G12" s="49"/>
      <c r="H12" s="49"/>
      <c r="I12" s="28"/>
      <c r="J12" s="49"/>
      <c r="K12" s="49"/>
    </row>
    <row r="13" spans="1:11" ht="15">
      <c r="A13" s="8"/>
      <c r="B13" s="124"/>
      <c r="C13" s="55"/>
      <c r="D13" s="55"/>
      <c r="E13" s="41"/>
      <c r="F13" s="14"/>
      <c r="G13" s="49"/>
      <c r="H13" s="49"/>
      <c r="I13" s="14"/>
      <c r="J13" s="49"/>
      <c r="K13" s="49"/>
    </row>
    <row r="14" spans="1:11" ht="15">
      <c r="A14" s="179" t="s">
        <v>13</v>
      </c>
      <c r="B14" s="125"/>
      <c r="C14" s="56"/>
      <c r="D14" s="56"/>
      <c r="E14" s="27"/>
      <c r="F14" s="11"/>
      <c r="G14" s="179" t="s">
        <v>13</v>
      </c>
      <c r="H14" s="56"/>
      <c r="I14" s="11"/>
      <c r="J14" s="56"/>
      <c r="K14" s="56"/>
    </row>
    <row r="15" spans="1:11" ht="15">
      <c r="A15" s="8" t="s">
        <v>14</v>
      </c>
      <c r="B15" s="46">
        <v>4416</v>
      </c>
      <c r="C15" s="47">
        <v>686.795</v>
      </c>
      <c r="D15" s="55">
        <v>155.52423007246378</v>
      </c>
      <c r="E15" s="41"/>
      <c r="F15" s="10"/>
      <c r="G15" s="8" t="s">
        <v>15</v>
      </c>
      <c r="H15" s="46">
        <v>5748</v>
      </c>
      <c r="I15" s="47">
        <v>1283.828</v>
      </c>
      <c r="J15" s="55">
        <v>223.35212247738343</v>
      </c>
      <c r="K15" s="55"/>
    </row>
    <row r="16" spans="1:11" ht="15">
      <c r="A16" s="8" t="s">
        <v>16</v>
      </c>
      <c r="B16" s="46">
        <v>358</v>
      </c>
      <c r="C16" s="47">
        <v>63.377</v>
      </c>
      <c r="D16" s="55">
        <v>177.03072625698323</v>
      </c>
      <c r="E16" s="13"/>
      <c r="F16" s="10"/>
      <c r="G16" s="8" t="s">
        <v>17</v>
      </c>
      <c r="H16" s="46">
        <v>303</v>
      </c>
      <c r="I16" s="47">
        <v>61.887</v>
      </c>
      <c r="J16" s="55">
        <v>204.24752475247524</v>
      </c>
      <c r="K16" s="55"/>
    </row>
    <row r="17" spans="1:11" ht="15">
      <c r="A17" s="8" t="s">
        <v>18</v>
      </c>
      <c r="B17" s="46">
        <v>2035</v>
      </c>
      <c r="C17" s="47">
        <v>387.044</v>
      </c>
      <c r="D17" s="55">
        <v>190.19361179361178</v>
      </c>
      <c r="E17" s="41"/>
      <c r="F17" s="10"/>
      <c r="G17" s="8" t="s">
        <v>19</v>
      </c>
      <c r="H17" s="46">
        <v>1078</v>
      </c>
      <c r="I17" s="47">
        <v>204.648</v>
      </c>
      <c r="J17" s="55">
        <v>189.8404452690167</v>
      </c>
      <c r="K17" s="55"/>
    </row>
    <row r="18" spans="1:11" ht="15">
      <c r="A18" s="8" t="s">
        <v>20</v>
      </c>
      <c r="B18" s="46">
        <v>694</v>
      </c>
      <c r="C18" s="47">
        <v>144.535</v>
      </c>
      <c r="D18" s="55">
        <v>208.26368876080693</v>
      </c>
      <c r="E18" s="13"/>
      <c r="F18" s="10"/>
      <c r="G18" s="8" t="s">
        <v>21</v>
      </c>
      <c r="H18" s="46">
        <v>698</v>
      </c>
      <c r="I18" s="47">
        <v>144.053</v>
      </c>
      <c r="J18" s="55">
        <v>206.37965616045847</v>
      </c>
      <c r="K18" s="55"/>
    </row>
    <row r="19" spans="1:11" ht="15">
      <c r="A19" s="8" t="s">
        <v>22</v>
      </c>
      <c r="B19" s="46">
        <v>891</v>
      </c>
      <c r="C19" s="47">
        <v>155.797</v>
      </c>
      <c r="D19" s="55">
        <v>174.8563411896745</v>
      </c>
      <c r="E19" s="13"/>
      <c r="F19" s="10"/>
      <c r="G19" s="8" t="s">
        <v>23</v>
      </c>
      <c r="H19" s="46">
        <v>2124</v>
      </c>
      <c r="I19" s="47">
        <v>309.837</v>
      </c>
      <c r="J19" s="55">
        <v>145.87429378531073</v>
      </c>
      <c r="K19" s="55"/>
    </row>
    <row r="20" spans="1:11" ht="15">
      <c r="A20" s="8" t="s">
        <v>24</v>
      </c>
      <c r="B20" s="46">
        <v>1074</v>
      </c>
      <c r="C20" s="47">
        <v>208.986</v>
      </c>
      <c r="D20" s="55">
        <v>194.58659217877096</v>
      </c>
      <c r="E20" s="41"/>
      <c r="F20" s="10"/>
      <c r="G20" s="8" t="s">
        <v>25</v>
      </c>
      <c r="H20" s="46">
        <v>2442</v>
      </c>
      <c r="I20" s="47">
        <v>375.935</v>
      </c>
      <c r="J20" s="55">
        <v>153.94553644553645</v>
      </c>
      <c r="K20" s="55"/>
    </row>
    <row r="21" spans="1:11" ht="15">
      <c r="A21" s="8" t="s">
        <v>26</v>
      </c>
      <c r="B21" s="46">
        <v>913</v>
      </c>
      <c r="C21" s="57">
        <v>154.56</v>
      </c>
      <c r="D21" s="55">
        <v>169.28806133625412</v>
      </c>
      <c r="E21" s="13"/>
      <c r="F21" s="10"/>
      <c r="G21" s="8" t="s">
        <v>27</v>
      </c>
      <c r="H21" s="46">
        <v>5475</v>
      </c>
      <c r="I21" s="47">
        <v>1240.919</v>
      </c>
      <c r="J21" s="55">
        <v>226.65187214611873</v>
      </c>
      <c r="K21" s="55"/>
    </row>
    <row r="22" spans="1:11" ht="15">
      <c r="A22" s="8" t="s">
        <v>28</v>
      </c>
      <c r="B22" s="46">
        <v>567</v>
      </c>
      <c r="C22" s="47">
        <v>111.428</v>
      </c>
      <c r="D22" s="55">
        <v>196.5220458553792</v>
      </c>
      <c r="E22" s="13"/>
      <c r="F22" s="10"/>
      <c r="G22" s="8" t="s">
        <v>29</v>
      </c>
      <c r="H22" s="46">
        <v>824</v>
      </c>
      <c r="I22" s="47">
        <v>162.019</v>
      </c>
      <c r="J22" s="55">
        <v>196.625</v>
      </c>
      <c r="K22" s="55"/>
    </row>
    <row r="23" spans="1:11" ht="15">
      <c r="A23" s="8" t="s">
        <v>30</v>
      </c>
      <c r="B23" s="46">
        <v>1070</v>
      </c>
      <c r="C23" s="47">
        <v>181.402</v>
      </c>
      <c r="D23" s="55">
        <v>169.53457943925233</v>
      </c>
      <c r="E23" s="41"/>
      <c r="F23" s="10"/>
      <c r="G23" s="8" t="s">
        <v>31</v>
      </c>
      <c r="H23" s="46">
        <v>3614</v>
      </c>
      <c r="I23" s="47">
        <v>499.073</v>
      </c>
      <c r="J23" s="55">
        <v>138.09435528500276</v>
      </c>
      <c r="K23" s="55"/>
    </row>
    <row r="24" spans="1:11" ht="15">
      <c r="A24" s="8" t="s">
        <v>32</v>
      </c>
      <c r="B24" s="46">
        <v>641</v>
      </c>
      <c r="C24" s="47">
        <v>101.508</v>
      </c>
      <c r="D24" s="55">
        <v>158.35881435257411</v>
      </c>
      <c r="E24" s="13"/>
      <c r="F24" s="10"/>
      <c r="G24" s="8" t="s">
        <v>33</v>
      </c>
      <c r="H24" s="46">
        <v>2020</v>
      </c>
      <c r="I24" s="47">
        <v>368.55</v>
      </c>
      <c r="J24" s="55">
        <v>182.45049504950495</v>
      </c>
      <c r="K24" s="55"/>
    </row>
    <row r="25" spans="1:11" ht="15">
      <c r="A25" s="8" t="s">
        <v>34</v>
      </c>
      <c r="B25" s="46">
        <v>638</v>
      </c>
      <c r="C25" s="47">
        <v>133.032</v>
      </c>
      <c r="D25" s="55">
        <v>208.5141065830721</v>
      </c>
      <c r="E25" s="13"/>
      <c r="F25" s="10"/>
      <c r="G25" s="8" t="s">
        <v>35</v>
      </c>
      <c r="H25" s="46">
        <v>315</v>
      </c>
      <c r="I25" s="47">
        <v>65.304</v>
      </c>
      <c r="J25" s="55">
        <v>207.31428571428572</v>
      </c>
      <c r="K25" s="55"/>
    </row>
    <row r="26" spans="1:11" ht="15">
      <c r="A26" s="8" t="s">
        <v>36</v>
      </c>
      <c r="B26" s="46">
        <v>398</v>
      </c>
      <c r="C26" s="47">
        <v>102.563</v>
      </c>
      <c r="D26" s="55">
        <v>257.6959798994975</v>
      </c>
      <c r="E26" s="13"/>
      <c r="F26" s="10"/>
      <c r="G26" s="8" t="s">
        <v>37</v>
      </c>
      <c r="H26" s="126">
        <v>204</v>
      </c>
      <c r="I26" s="58">
        <v>40.399</v>
      </c>
      <c r="J26" s="55">
        <v>198.0343137254902</v>
      </c>
      <c r="K26" s="55"/>
    </row>
    <row r="27" spans="1:11" ht="15">
      <c r="A27" s="8" t="s">
        <v>38</v>
      </c>
      <c r="B27" s="46">
        <v>4546</v>
      </c>
      <c r="C27" s="47">
        <v>705.841</v>
      </c>
      <c r="D27" s="55">
        <v>155.266388033436</v>
      </c>
      <c r="E27" s="41"/>
      <c r="F27" s="10"/>
      <c r="G27" s="8" t="s">
        <v>39</v>
      </c>
      <c r="H27" s="46">
        <v>319</v>
      </c>
      <c r="I27" s="47">
        <v>65.223</v>
      </c>
      <c r="J27" s="55">
        <v>204.46081504702195</v>
      </c>
      <c r="K27" s="55"/>
    </row>
    <row r="28" spans="1:11" ht="15">
      <c r="A28" s="8" t="s">
        <v>40</v>
      </c>
      <c r="B28" s="46">
        <v>11267</v>
      </c>
      <c r="C28" s="47">
        <v>1731.009</v>
      </c>
      <c r="D28" s="55">
        <v>153.6353066477323</v>
      </c>
      <c r="E28" s="41"/>
      <c r="F28" s="10"/>
      <c r="G28" s="8" t="s">
        <v>41</v>
      </c>
      <c r="H28" s="46">
        <v>1243</v>
      </c>
      <c r="I28" s="47">
        <v>262.793</v>
      </c>
      <c r="J28" s="55">
        <v>211.41834271922767</v>
      </c>
      <c r="K28" s="55"/>
    </row>
    <row r="29" spans="1:11" ht="15">
      <c r="A29" s="8" t="s">
        <v>42</v>
      </c>
      <c r="B29" s="126">
        <v>389</v>
      </c>
      <c r="C29" s="58">
        <v>78.467</v>
      </c>
      <c r="D29" s="55">
        <v>201.7146529562982</v>
      </c>
      <c r="E29" s="13"/>
      <c r="F29" s="10"/>
      <c r="G29" s="8" t="s">
        <v>43</v>
      </c>
      <c r="H29" s="59">
        <v>24022</v>
      </c>
      <c r="I29" s="47">
        <v>4504.804</v>
      </c>
      <c r="J29" s="55">
        <v>187.52826575638997</v>
      </c>
      <c r="K29" s="55"/>
    </row>
    <row r="30" spans="1:11" ht="15">
      <c r="A30" s="8" t="s">
        <v>44</v>
      </c>
      <c r="B30" s="46">
        <v>461</v>
      </c>
      <c r="C30" s="57">
        <v>108.532</v>
      </c>
      <c r="D30" s="55">
        <v>235.42733188720175</v>
      </c>
      <c r="E30" s="13"/>
      <c r="F30" s="10"/>
      <c r="G30" s="8" t="s">
        <v>45</v>
      </c>
      <c r="H30" s="46">
        <v>827</v>
      </c>
      <c r="I30" s="47">
        <v>175.782</v>
      </c>
      <c r="J30" s="55">
        <v>212.55380894800484</v>
      </c>
      <c r="K30" s="55"/>
    </row>
    <row r="31" spans="1:11" ht="15">
      <c r="A31" s="8" t="s">
        <v>46</v>
      </c>
      <c r="B31" s="46">
        <v>472</v>
      </c>
      <c r="C31" s="47">
        <v>101.613</v>
      </c>
      <c r="D31" s="55">
        <v>215.28177966101694</v>
      </c>
      <c r="E31" s="13"/>
      <c r="F31" s="10"/>
      <c r="G31" s="8" t="s">
        <v>47</v>
      </c>
      <c r="H31" s="46">
        <v>689</v>
      </c>
      <c r="I31" s="47">
        <v>130.033</v>
      </c>
      <c r="J31" s="55">
        <v>188.72714078374455</v>
      </c>
      <c r="K31" s="55"/>
    </row>
    <row r="32" spans="1:11" ht="15">
      <c r="A32" s="8" t="s">
        <v>48</v>
      </c>
      <c r="B32" s="46">
        <v>631</v>
      </c>
      <c r="C32" s="47">
        <v>97.469</v>
      </c>
      <c r="D32" s="55">
        <v>154.4675118858954</v>
      </c>
      <c r="E32" s="13"/>
      <c r="F32" s="10"/>
      <c r="G32" s="8" t="s">
        <v>49</v>
      </c>
      <c r="H32" s="46">
        <v>1411</v>
      </c>
      <c r="I32" s="47">
        <v>232.225</v>
      </c>
      <c r="J32" s="55">
        <v>164.5818568391212</v>
      </c>
      <c r="K32" s="55"/>
    </row>
    <row r="33" spans="1:11" ht="15">
      <c r="A33" s="8" t="s">
        <v>50</v>
      </c>
      <c r="B33" s="126">
        <v>381</v>
      </c>
      <c r="C33" s="58">
        <v>72.986</v>
      </c>
      <c r="D33" s="55">
        <v>191.56430446194227</v>
      </c>
      <c r="E33" s="13"/>
      <c r="F33" s="10"/>
      <c r="G33" s="8" t="s">
        <v>51</v>
      </c>
      <c r="H33" s="46">
        <v>2154</v>
      </c>
      <c r="I33" s="47">
        <v>396.213</v>
      </c>
      <c r="J33" s="55">
        <v>183.94289693593313</v>
      </c>
      <c r="K33" s="55"/>
    </row>
    <row r="34" spans="1:11" ht="15">
      <c r="A34" s="8" t="s">
        <v>52</v>
      </c>
      <c r="B34" s="126">
        <v>19</v>
      </c>
      <c r="C34" s="58">
        <v>4.919</v>
      </c>
      <c r="D34" s="55">
        <v>258.89473684210526</v>
      </c>
      <c r="E34" s="13"/>
      <c r="F34" s="10"/>
      <c r="G34" s="8" t="s">
        <v>53</v>
      </c>
      <c r="H34" s="46">
        <v>720</v>
      </c>
      <c r="I34" s="47">
        <v>127.182</v>
      </c>
      <c r="J34" s="55">
        <v>176.64166666666668</v>
      </c>
      <c r="K34" s="60"/>
    </row>
    <row r="35" spans="1:11" ht="15">
      <c r="A35" s="8" t="s">
        <v>54</v>
      </c>
      <c r="B35" s="46">
        <v>586</v>
      </c>
      <c r="C35" s="47">
        <v>132.458</v>
      </c>
      <c r="D35" s="55">
        <v>226.03754266211604</v>
      </c>
      <c r="E35" s="13"/>
      <c r="F35" s="10"/>
      <c r="G35" s="8" t="s">
        <v>55</v>
      </c>
      <c r="H35" s="46">
        <v>537</v>
      </c>
      <c r="I35" s="47">
        <v>114.945</v>
      </c>
      <c r="J35" s="55">
        <v>214.05027932960894</v>
      </c>
      <c r="K35" s="55"/>
    </row>
    <row r="36" spans="1:11" ht="15">
      <c r="A36" s="8" t="s">
        <v>56</v>
      </c>
      <c r="B36" s="46">
        <v>1205</v>
      </c>
      <c r="C36" s="47">
        <v>288.049</v>
      </c>
      <c r="D36" s="55">
        <v>239.0448132780083</v>
      </c>
      <c r="E36" s="41"/>
      <c r="F36" s="10"/>
      <c r="G36" s="8" t="s">
        <v>57</v>
      </c>
      <c r="H36" s="46">
        <v>1222</v>
      </c>
      <c r="I36" s="47">
        <v>219.013</v>
      </c>
      <c r="J36" s="55">
        <v>179.22504091653028</v>
      </c>
      <c r="K36" s="55"/>
    </row>
    <row r="37" spans="1:11" ht="15">
      <c r="A37" s="8" t="s">
        <v>58</v>
      </c>
      <c r="B37" s="126">
        <v>241</v>
      </c>
      <c r="C37" s="58">
        <v>39.779</v>
      </c>
      <c r="D37" s="55">
        <v>165.05809128630705</v>
      </c>
      <c r="E37" s="13"/>
      <c r="F37" s="10"/>
      <c r="G37" s="8" t="s">
        <v>59</v>
      </c>
      <c r="H37" s="46">
        <v>15365</v>
      </c>
      <c r="I37" s="47">
        <v>2816.283</v>
      </c>
      <c r="J37" s="55">
        <v>183.29209241783275</v>
      </c>
      <c r="K37" s="55"/>
    </row>
    <row r="38" spans="1:11" ht="15">
      <c r="A38" s="8" t="s">
        <v>60</v>
      </c>
      <c r="B38" s="46">
        <v>693</v>
      </c>
      <c r="C38" s="47">
        <v>114.911</v>
      </c>
      <c r="D38" s="55">
        <v>165.81673881673882</v>
      </c>
      <c r="E38" s="13"/>
      <c r="F38" s="10"/>
      <c r="G38" s="8" t="s">
        <v>61</v>
      </c>
      <c r="H38" s="46">
        <v>454</v>
      </c>
      <c r="I38" s="47">
        <v>74.962</v>
      </c>
      <c r="J38" s="55">
        <v>165.11453744493392</v>
      </c>
      <c r="K38" s="55"/>
    </row>
    <row r="39" spans="1:11" ht="15">
      <c r="A39" s="8" t="s">
        <v>62</v>
      </c>
      <c r="B39" s="46">
        <v>841</v>
      </c>
      <c r="C39" s="47">
        <v>144.187</v>
      </c>
      <c r="D39" s="55">
        <v>171.44708680142688</v>
      </c>
      <c r="E39" s="13"/>
      <c r="F39" s="10"/>
      <c r="G39" s="8" t="s">
        <v>63</v>
      </c>
      <c r="H39" s="126">
        <v>199</v>
      </c>
      <c r="I39" s="58">
        <v>38.884</v>
      </c>
      <c r="J39" s="55">
        <v>195.39698492462313</v>
      </c>
      <c r="K39" s="55"/>
    </row>
    <row r="40" spans="1:11" ht="15">
      <c r="A40" s="8" t="s">
        <v>64</v>
      </c>
      <c r="B40" s="46">
        <v>9176</v>
      </c>
      <c r="C40" s="47">
        <v>1357.941</v>
      </c>
      <c r="D40" s="55">
        <v>147.98833914559722</v>
      </c>
      <c r="E40" s="41"/>
      <c r="F40" s="10"/>
      <c r="G40" s="8" t="s">
        <v>104</v>
      </c>
      <c r="H40" s="46">
        <v>52</v>
      </c>
      <c r="I40" s="47">
        <v>3.766</v>
      </c>
      <c r="J40" s="61">
        <v>72.42307692307692</v>
      </c>
      <c r="K40" s="55"/>
    </row>
    <row r="41" spans="1:11" ht="15.75" thickBot="1">
      <c r="A41" s="8" t="s">
        <v>66</v>
      </c>
      <c r="B41" s="46">
        <v>419</v>
      </c>
      <c r="C41" s="47">
        <v>91.262</v>
      </c>
      <c r="D41" s="55">
        <v>217.8090692124105</v>
      </c>
      <c r="E41" s="13"/>
      <c r="F41" s="10"/>
      <c r="G41" s="29" t="s">
        <v>105</v>
      </c>
      <c r="H41" s="127">
        <v>40076</v>
      </c>
      <c r="I41" s="62">
        <v>3177.889</v>
      </c>
      <c r="J41" s="63">
        <v>79.29656153308713</v>
      </c>
      <c r="K41" s="55"/>
    </row>
    <row r="42" spans="1:11" ht="15">
      <c r="A42" s="8" t="s">
        <v>68</v>
      </c>
      <c r="B42" s="46">
        <v>22571</v>
      </c>
      <c r="C42" s="47">
        <v>4205.435</v>
      </c>
      <c r="D42" s="55">
        <v>186.320278233131</v>
      </c>
      <c r="E42" s="41"/>
      <c r="F42" s="10"/>
      <c r="G42" s="13"/>
      <c r="H42" s="41"/>
      <c r="I42" s="14"/>
      <c r="J42" s="49"/>
      <c r="K42" s="64"/>
    </row>
    <row r="43" spans="1:11" ht="15">
      <c r="A43" s="8" t="s">
        <v>69</v>
      </c>
      <c r="B43" s="46">
        <v>2554</v>
      </c>
      <c r="C43" s="47">
        <v>401.699</v>
      </c>
      <c r="D43" s="55">
        <v>157.28230227094753</v>
      </c>
      <c r="E43" s="41"/>
      <c r="F43" s="10"/>
      <c r="G43" s="13" t="s">
        <v>70</v>
      </c>
      <c r="H43" s="15">
        <v>221508</v>
      </c>
      <c r="I43" s="40">
        <v>52856.829</v>
      </c>
      <c r="J43" s="49">
        <v>238.62266374126443</v>
      </c>
      <c r="K43" s="49"/>
    </row>
    <row r="44" spans="1:11" ht="15">
      <c r="A44" s="8" t="s">
        <v>71</v>
      </c>
      <c r="B44" s="46">
        <v>2262</v>
      </c>
      <c r="C44" s="47">
        <v>552.561</v>
      </c>
      <c r="D44" s="55">
        <v>244.27984084880637</v>
      </c>
      <c r="E44" s="41"/>
      <c r="F44" s="10"/>
      <c r="G44" s="15" t="s">
        <v>72</v>
      </c>
      <c r="H44" s="39">
        <v>4906</v>
      </c>
      <c r="I44" s="40">
        <v>517.949</v>
      </c>
      <c r="J44" s="49">
        <v>105.57460252751733</v>
      </c>
      <c r="K44" s="49"/>
    </row>
    <row r="45" spans="1:11" ht="15">
      <c r="A45" s="8" t="s">
        <v>73</v>
      </c>
      <c r="B45" s="46">
        <v>5975</v>
      </c>
      <c r="C45" s="47">
        <v>989.839</v>
      </c>
      <c r="D45" s="55">
        <v>165.66343096234309</v>
      </c>
      <c r="E45" s="41"/>
      <c r="F45" s="10"/>
      <c r="G45" s="13" t="s">
        <v>74</v>
      </c>
      <c r="H45" s="17">
        <v>38383</v>
      </c>
      <c r="I45" s="18">
        <v>2973.902</v>
      </c>
      <c r="J45" s="65">
        <v>77.47966547690383</v>
      </c>
      <c r="K45" s="49"/>
    </row>
    <row r="46" spans="1:11" ht="15">
      <c r="A46" s="8" t="s">
        <v>75</v>
      </c>
      <c r="B46" s="46">
        <v>1466</v>
      </c>
      <c r="C46" s="47">
        <v>246.475</v>
      </c>
      <c r="D46" s="55">
        <v>168.1275579809004</v>
      </c>
      <c r="E46" s="41"/>
      <c r="F46" s="10"/>
      <c r="G46" s="13" t="s">
        <v>76</v>
      </c>
      <c r="H46" s="39">
        <v>264797</v>
      </c>
      <c r="I46" s="40">
        <v>56348.68</v>
      </c>
      <c r="J46" s="49">
        <v>212.79954078029584</v>
      </c>
      <c r="K46" s="49"/>
    </row>
    <row r="47" spans="1:11" ht="15">
      <c r="A47" s="13"/>
      <c r="B47" s="13"/>
      <c r="C47" s="49"/>
      <c r="D47" s="49"/>
      <c r="E47" s="41"/>
      <c r="F47" s="14"/>
      <c r="G47" s="49"/>
      <c r="H47" s="49"/>
      <c r="I47" s="13"/>
      <c r="J47" s="49"/>
      <c r="K47" s="49"/>
    </row>
    <row r="48" spans="1:11" ht="15">
      <c r="A48" s="1" t="s">
        <v>106</v>
      </c>
      <c r="B48" s="41"/>
      <c r="D48" s="16"/>
      <c r="F48" s="16"/>
      <c r="G48" s="49"/>
      <c r="H48" s="49"/>
      <c r="I48" s="14"/>
      <c r="J48" s="49"/>
      <c r="K48" s="49"/>
    </row>
    <row r="49" spans="1:11" ht="15">
      <c r="A49" s="1" t="s">
        <v>107</v>
      </c>
      <c r="H49" s="16"/>
      <c r="I49" s="16"/>
      <c r="K49" s="16"/>
    </row>
    <row r="50" spans="1:11" ht="15">
      <c r="A50" s="66" t="s">
        <v>108</v>
      </c>
      <c r="H50" s="16"/>
      <c r="I50" s="16"/>
      <c r="K50" s="16"/>
    </row>
    <row r="53" ht="15">
      <c r="A53" s="66"/>
    </row>
    <row r="54" ht="15">
      <c r="A54" s="66"/>
    </row>
  </sheetData>
  <sheetProtection/>
  <mergeCells count="2"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2" width="16.57421875" style="1" customWidth="1"/>
    <col min="3" max="3" width="17.7109375" style="15" bestFit="1" customWidth="1"/>
    <col min="4" max="4" width="16.00390625" style="1" customWidth="1"/>
    <col min="5" max="5" width="3.00390625" style="1" customWidth="1"/>
    <col min="6" max="6" width="13.7109375" style="1" hidden="1" customWidth="1"/>
    <col min="7" max="7" width="27.28125" style="15" customWidth="1"/>
    <col min="8" max="8" width="16.7109375" style="1" customWidth="1"/>
    <col min="9" max="9" width="19.8515625" style="1" customWidth="1"/>
    <col min="10" max="10" width="13.7109375" style="15" customWidth="1"/>
    <col min="11" max="11" width="13.7109375" style="1" customWidth="1"/>
    <col min="12" max="16384" width="9.140625" style="1" customWidth="1"/>
  </cols>
  <sheetData>
    <row r="1" ht="18">
      <c r="A1" s="2" t="s">
        <v>113</v>
      </c>
    </row>
    <row r="2" spans="1:10" ht="19.5">
      <c r="A2" s="248" t="s">
        <v>103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9.5">
      <c r="A3" s="249" t="s">
        <v>114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5:8" ht="15">
      <c r="E4" s="13"/>
      <c r="F4" s="13"/>
      <c r="G4" s="41"/>
      <c r="H4" s="13"/>
    </row>
    <row r="5" spans="1:11" s="4" customFormat="1" ht="30">
      <c r="A5" s="176" t="s">
        <v>3</v>
      </c>
      <c r="B5" s="177" t="s">
        <v>4</v>
      </c>
      <c r="C5" s="178" t="s">
        <v>86</v>
      </c>
      <c r="D5" s="177" t="s">
        <v>89</v>
      </c>
      <c r="E5" s="42"/>
      <c r="F5" s="42"/>
      <c r="G5" s="43"/>
      <c r="H5" s="44"/>
      <c r="I5" s="42"/>
      <c r="J5" s="43"/>
      <c r="K5" s="44"/>
    </row>
    <row r="6" spans="1:11" ht="15">
      <c r="A6" s="8"/>
      <c r="B6" s="45"/>
      <c r="C6" s="9"/>
      <c r="D6" s="8"/>
      <c r="E6" s="41"/>
      <c r="F6" s="14"/>
      <c r="G6" s="41"/>
      <c r="H6" s="13"/>
      <c r="I6" s="14"/>
      <c r="J6" s="41"/>
      <c r="K6" s="13"/>
    </row>
    <row r="7" spans="1:11" ht="15">
      <c r="A7" s="8" t="s">
        <v>7</v>
      </c>
      <c r="B7" s="46">
        <v>34489</v>
      </c>
      <c r="C7" s="47">
        <v>29825.951</v>
      </c>
      <c r="D7" s="48">
        <v>864.7960509147845</v>
      </c>
      <c r="E7" s="41"/>
      <c r="F7" s="14"/>
      <c r="G7" s="49"/>
      <c r="H7" s="49"/>
      <c r="I7" s="41"/>
      <c r="J7" s="49"/>
      <c r="K7" s="49"/>
    </row>
    <row r="8" spans="1:11" ht="15">
      <c r="A8" s="8" t="s">
        <v>8</v>
      </c>
      <c r="B8" s="46">
        <v>63368</v>
      </c>
      <c r="C8" s="47">
        <v>57938.943</v>
      </c>
      <c r="D8" s="48">
        <v>914.3249431889913</v>
      </c>
      <c r="E8" s="41"/>
      <c r="F8" s="14"/>
      <c r="G8" s="49"/>
      <c r="H8" s="49"/>
      <c r="I8" s="41"/>
      <c r="J8" s="49"/>
      <c r="K8" s="49"/>
    </row>
    <row r="9" spans="1:11" ht="15">
      <c r="A9" s="8" t="s">
        <v>9</v>
      </c>
      <c r="B9" s="46">
        <v>6232</v>
      </c>
      <c r="C9" s="47">
        <v>4684.88</v>
      </c>
      <c r="D9" s="48">
        <v>751.7458279845956</v>
      </c>
      <c r="E9" s="41"/>
      <c r="F9" s="14"/>
      <c r="G9" s="49"/>
      <c r="H9" s="49"/>
      <c r="I9" s="41"/>
      <c r="J9" s="49"/>
      <c r="K9" s="49"/>
    </row>
    <row r="10" spans="1:11" ht="15">
      <c r="A10" s="8" t="s">
        <v>10</v>
      </c>
      <c r="B10" s="46">
        <v>68854</v>
      </c>
      <c r="C10" s="47">
        <v>57978.783</v>
      </c>
      <c r="D10" s="48">
        <v>842.0539547448224</v>
      </c>
      <c r="E10" s="41"/>
      <c r="F10" s="14"/>
      <c r="G10" s="49"/>
      <c r="H10" s="49"/>
      <c r="I10" s="41"/>
      <c r="J10" s="49"/>
      <c r="K10" s="49"/>
    </row>
    <row r="11" spans="1:11" ht="15.75" thickBot="1">
      <c r="A11" s="29" t="s">
        <v>11</v>
      </c>
      <c r="B11" s="50">
        <v>40516</v>
      </c>
      <c r="C11" s="51">
        <v>33012.988</v>
      </c>
      <c r="D11" s="52">
        <v>814.8136045019252</v>
      </c>
      <c r="E11" s="41"/>
      <c r="F11" s="14"/>
      <c r="G11" s="49"/>
      <c r="H11" s="49"/>
      <c r="I11" s="41"/>
      <c r="J11" s="49"/>
      <c r="K11" s="49"/>
    </row>
    <row r="12" spans="1:11" ht="15">
      <c r="A12" s="1" t="s">
        <v>12</v>
      </c>
      <c r="B12" s="53">
        <v>213459</v>
      </c>
      <c r="C12" s="12">
        <v>183441.545</v>
      </c>
      <c r="D12" s="54">
        <v>859.3760160030732</v>
      </c>
      <c r="E12" s="41"/>
      <c r="F12" s="14"/>
      <c r="G12" s="49"/>
      <c r="H12" s="49"/>
      <c r="I12" s="28"/>
      <c r="J12" s="49"/>
      <c r="K12" s="49"/>
    </row>
    <row r="13" spans="1:11" ht="15">
      <c r="A13" s="8"/>
      <c r="B13" s="124"/>
      <c r="C13" s="55"/>
      <c r="D13" s="55"/>
      <c r="E13" s="41"/>
      <c r="F13" s="14"/>
      <c r="G13" s="49"/>
      <c r="H13" s="49"/>
      <c r="I13" s="14"/>
      <c r="J13" s="49"/>
      <c r="K13" s="49"/>
    </row>
    <row r="14" spans="1:11" ht="15">
      <c r="A14" s="179" t="s">
        <v>13</v>
      </c>
      <c r="B14" s="125"/>
      <c r="C14" s="56"/>
      <c r="D14" s="56"/>
      <c r="E14" s="27"/>
      <c r="F14" s="11"/>
      <c r="G14" s="179" t="s">
        <v>13</v>
      </c>
      <c r="H14" s="56"/>
      <c r="I14" s="11"/>
      <c r="J14" s="56"/>
      <c r="K14" s="56"/>
    </row>
    <row r="15" spans="1:11" ht="15">
      <c r="A15" s="8" t="s">
        <v>14</v>
      </c>
      <c r="B15" s="46">
        <v>3367</v>
      </c>
      <c r="C15" s="47">
        <v>2316.426</v>
      </c>
      <c r="D15" s="55">
        <v>687.9792099792099</v>
      </c>
      <c r="E15" s="41"/>
      <c r="F15" s="10"/>
      <c r="G15" s="8" t="s">
        <v>15</v>
      </c>
      <c r="H15" s="46">
        <v>4963</v>
      </c>
      <c r="I15" s="47">
        <v>3867.893</v>
      </c>
      <c r="J15" s="55">
        <v>779.3457586137417</v>
      </c>
      <c r="K15" s="55"/>
    </row>
    <row r="16" spans="1:11" ht="15">
      <c r="A16" s="8" t="s">
        <v>16</v>
      </c>
      <c r="B16" s="46">
        <v>122</v>
      </c>
      <c r="C16" s="47">
        <v>68.867</v>
      </c>
      <c r="D16" s="55">
        <v>564.483606557377</v>
      </c>
      <c r="E16" s="13"/>
      <c r="F16" s="10"/>
      <c r="G16" s="8" t="s">
        <v>17</v>
      </c>
      <c r="H16" s="46">
        <v>189</v>
      </c>
      <c r="I16" s="47">
        <v>105.656</v>
      </c>
      <c r="J16" s="55">
        <v>559.026455026455</v>
      </c>
      <c r="K16" s="55"/>
    </row>
    <row r="17" spans="1:11" ht="15">
      <c r="A17" s="8" t="s">
        <v>18</v>
      </c>
      <c r="B17" s="46">
        <v>1184</v>
      </c>
      <c r="C17" s="47">
        <v>675.768</v>
      </c>
      <c r="D17" s="55">
        <v>570.75</v>
      </c>
      <c r="E17" s="41"/>
      <c r="F17" s="10"/>
      <c r="G17" s="8" t="s">
        <v>19</v>
      </c>
      <c r="H17" s="46">
        <v>517</v>
      </c>
      <c r="I17" s="47">
        <v>300.362</v>
      </c>
      <c r="J17" s="55">
        <v>580.9709864603482</v>
      </c>
      <c r="K17" s="55"/>
    </row>
    <row r="18" spans="1:11" ht="15">
      <c r="A18" s="8" t="s">
        <v>20</v>
      </c>
      <c r="B18" s="46">
        <v>374</v>
      </c>
      <c r="C18" s="47">
        <v>209.283</v>
      </c>
      <c r="D18" s="55">
        <v>559.5802139037434</v>
      </c>
      <c r="E18" s="13"/>
      <c r="F18" s="10"/>
      <c r="G18" s="8" t="s">
        <v>21</v>
      </c>
      <c r="H18" s="46">
        <v>264</v>
      </c>
      <c r="I18" s="47">
        <v>133.596</v>
      </c>
      <c r="J18" s="55">
        <v>506.04545454545456</v>
      </c>
      <c r="K18" s="55"/>
    </row>
    <row r="19" spans="1:11" ht="15">
      <c r="A19" s="8" t="s">
        <v>22</v>
      </c>
      <c r="B19" s="46">
        <v>427</v>
      </c>
      <c r="C19" s="47">
        <v>254.626</v>
      </c>
      <c r="D19" s="55">
        <v>596.3138173302108</v>
      </c>
      <c r="E19" s="13"/>
      <c r="F19" s="10"/>
      <c r="G19" s="8" t="s">
        <v>23</v>
      </c>
      <c r="H19" s="46">
        <v>590</v>
      </c>
      <c r="I19" s="47">
        <v>314.167</v>
      </c>
      <c r="J19" s="55">
        <v>532.4864406779661</v>
      </c>
      <c r="K19" s="55"/>
    </row>
    <row r="20" spans="1:11" ht="15">
      <c r="A20" s="8" t="s">
        <v>24</v>
      </c>
      <c r="B20" s="46">
        <v>559</v>
      </c>
      <c r="C20" s="47">
        <v>286.307</v>
      </c>
      <c r="D20" s="55">
        <v>512.1771019677997</v>
      </c>
      <c r="E20" s="41"/>
      <c r="F20" s="10"/>
      <c r="G20" s="8" t="s">
        <v>25</v>
      </c>
      <c r="H20" s="46">
        <v>1579</v>
      </c>
      <c r="I20" s="47">
        <v>1020.641</v>
      </c>
      <c r="J20" s="55">
        <v>646.384420519316</v>
      </c>
      <c r="K20" s="55"/>
    </row>
    <row r="21" spans="1:11" ht="15">
      <c r="A21" s="8" t="s">
        <v>26</v>
      </c>
      <c r="B21" s="46">
        <v>456</v>
      </c>
      <c r="C21" s="57">
        <v>250.588</v>
      </c>
      <c r="D21" s="55">
        <v>549.5350877192982</v>
      </c>
      <c r="E21" s="13"/>
      <c r="F21" s="10"/>
      <c r="G21" s="8" t="s">
        <v>27</v>
      </c>
      <c r="H21" s="46">
        <v>3304</v>
      </c>
      <c r="I21" s="47">
        <v>2384.913</v>
      </c>
      <c r="J21" s="55">
        <v>721.8259685230024</v>
      </c>
      <c r="K21" s="55"/>
    </row>
    <row r="22" spans="1:11" ht="15">
      <c r="A22" s="8" t="s">
        <v>28</v>
      </c>
      <c r="B22" s="46">
        <v>248</v>
      </c>
      <c r="C22" s="47">
        <v>142.859</v>
      </c>
      <c r="D22" s="55">
        <v>576.0443548387096</v>
      </c>
      <c r="E22" s="13"/>
      <c r="F22" s="10"/>
      <c r="G22" s="8" t="s">
        <v>29</v>
      </c>
      <c r="H22" s="46">
        <v>372</v>
      </c>
      <c r="I22" s="47">
        <v>198.765</v>
      </c>
      <c r="J22" s="55">
        <v>534.3145161290323</v>
      </c>
      <c r="K22" s="55"/>
    </row>
    <row r="23" spans="1:11" ht="15">
      <c r="A23" s="8" t="s">
        <v>30</v>
      </c>
      <c r="B23" s="46">
        <v>406</v>
      </c>
      <c r="C23" s="47">
        <v>218.513</v>
      </c>
      <c r="D23" s="55">
        <v>538.2093596059113</v>
      </c>
      <c r="E23" s="41"/>
      <c r="F23" s="10"/>
      <c r="G23" s="8" t="s">
        <v>31</v>
      </c>
      <c r="H23" s="46">
        <v>1101</v>
      </c>
      <c r="I23" s="47">
        <v>592.949</v>
      </c>
      <c r="J23" s="55">
        <v>538.5549500454133</v>
      </c>
      <c r="K23" s="55"/>
    </row>
    <row r="24" spans="1:11" ht="15">
      <c r="A24" s="8" t="s">
        <v>32</v>
      </c>
      <c r="B24" s="46">
        <v>274</v>
      </c>
      <c r="C24" s="47">
        <v>166.894</v>
      </c>
      <c r="D24" s="55">
        <v>609.1021897810219</v>
      </c>
      <c r="E24" s="13"/>
      <c r="F24" s="10"/>
      <c r="G24" s="8" t="s">
        <v>33</v>
      </c>
      <c r="H24" s="46">
        <v>1495</v>
      </c>
      <c r="I24" s="47">
        <v>1013.847</v>
      </c>
      <c r="J24" s="55">
        <v>678.1585284280936</v>
      </c>
      <c r="K24" s="55"/>
    </row>
    <row r="25" spans="1:11" ht="15">
      <c r="A25" s="8" t="s">
        <v>34</v>
      </c>
      <c r="B25" s="46">
        <v>311</v>
      </c>
      <c r="C25" s="47">
        <v>182.891</v>
      </c>
      <c r="D25" s="55">
        <v>588.0739549839228</v>
      </c>
      <c r="E25" s="13"/>
      <c r="F25" s="10"/>
      <c r="G25" s="8" t="s">
        <v>35</v>
      </c>
      <c r="H25" s="46">
        <v>120</v>
      </c>
      <c r="I25" s="47">
        <v>67.879</v>
      </c>
      <c r="J25" s="55">
        <v>565.6583333333333</v>
      </c>
      <c r="K25" s="55"/>
    </row>
    <row r="26" spans="1:11" ht="15">
      <c r="A26" s="8" t="s">
        <v>36</v>
      </c>
      <c r="B26" s="46">
        <v>194</v>
      </c>
      <c r="C26" s="47">
        <v>110.228</v>
      </c>
      <c r="D26" s="55">
        <v>568.1855670103092</v>
      </c>
      <c r="E26" s="13"/>
      <c r="F26" s="10"/>
      <c r="G26" s="8" t="s">
        <v>37</v>
      </c>
      <c r="H26" s="126">
        <v>75</v>
      </c>
      <c r="I26" s="58">
        <v>38.638</v>
      </c>
      <c r="J26" s="55">
        <v>515.1733333333333</v>
      </c>
      <c r="K26" s="55"/>
    </row>
    <row r="27" spans="1:11" ht="15">
      <c r="A27" s="8" t="s">
        <v>38</v>
      </c>
      <c r="B27" s="46">
        <v>2465</v>
      </c>
      <c r="C27" s="47">
        <v>1563.964</v>
      </c>
      <c r="D27" s="55">
        <v>634.468154158215</v>
      </c>
      <c r="E27" s="41"/>
      <c r="F27" s="10"/>
      <c r="G27" s="8" t="s">
        <v>39</v>
      </c>
      <c r="H27" s="46">
        <v>175</v>
      </c>
      <c r="I27" s="47">
        <v>106.858</v>
      </c>
      <c r="J27" s="55">
        <v>610.6171428571429</v>
      </c>
      <c r="K27" s="55"/>
    </row>
    <row r="28" spans="1:11" ht="15">
      <c r="A28" s="8" t="s">
        <v>40</v>
      </c>
      <c r="B28" s="46">
        <v>8747</v>
      </c>
      <c r="C28" s="47">
        <v>5847.023</v>
      </c>
      <c r="D28" s="55">
        <v>668.4603864182005</v>
      </c>
      <c r="E28" s="41"/>
      <c r="F28" s="10"/>
      <c r="G28" s="8" t="s">
        <v>41</v>
      </c>
      <c r="H28" s="46">
        <v>505</v>
      </c>
      <c r="I28" s="47">
        <v>276.603</v>
      </c>
      <c r="J28" s="55">
        <v>547.7287128712871</v>
      </c>
      <c r="K28" s="55"/>
    </row>
    <row r="29" spans="1:11" ht="15">
      <c r="A29" s="8" t="s">
        <v>42</v>
      </c>
      <c r="B29" s="126">
        <v>151</v>
      </c>
      <c r="C29" s="58">
        <v>81.705</v>
      </c>
      <c r="D29" s="55">
        <v>541.0927152317881</v>
      </c>
      <c r="E29" s="13"/>
      <c r="F29" s="10"/>
      <c r="G29" s="8" t="s">
        <v>43</v>
      </c>
      <c r="H29" s="59">
        <v>16596</v>
      </c>
      <c r="I29" s="47">
        <v>13202.315</v>
      </c>
      <c r="J29" s="55">
        <v>795.5118703302</v>
      </c>
      <c r="K29" s="55"/>
    </row>
    <row r="30" spans="1:11" ht="15">
      <c r="A30" s="8" t="s">
        <v>44</v>
      </c>
      <c r="B30" s="46">
        <v>280</v>
      </c>
      <c r="C30" s="57">
        <v>165.274</v>
      </c>
      <c r="D30" s="55">
        <v>590.2642857142857</v>
      </c>
      <c r="E30" s="13"/>
      <c r="F30" s="10"/>
      <c r="G30" s="8" t="s">
        <v>45</v>
      </c>
      <c r="H30" s="46">
        <v>688</v>
      </c>
      <c r="I30" s="47">
        <v>486.218</v>
      </c>
      <c r="J30" s="55">
        <v>706.7122093023256</v>
      </c>
      <c r="K30" s="55"/>
    </row>
    <row r="31" spans="1:11" ht="15">
      <c r="A31" s="8" t="s">
        <v>46</v>
      </c>
      <c r="B31" s="46">
        <v>334</v>
      </c>
      <c r="C31" s="47">
        <v>200.032</v>
      </c>
      <c r="D31" s="55">
        <v>598.8982035928144</v>
      </c>
      <c r="E31" s="13"/>
      <c r="F31" s="10"/>
      <c r="G31" s="8" t="s">
        <v>47</v>
      </c>
      <c r="H31" s="46">
        <v>215</v>
      </c>
      <c r="I31" s="47">
        <v>99.07</v>
      </c>
      <c r="J31" s="55">
        <v>460.7906976744186</v>
      </c>
      <c r="K31" s="55"/>
    </row>
    <row r="32" spans="1:11" ht="15">
      <c r="A32" s="8" t="s">
        <v>48</v>
      </c>
      <c r="B32" s="46">
        <v>268</v>
      </c>
      <c r="C32" s="47">
        <v>155.416</v>
      </c>
      <c r="D32" s="55">
        <v>579.9104477611941</v>
      </c>
      <c r="E32" s="13"/>
      <c r="F32" s="10"/>
      <c r="G32" s="8" t="s">
        <v>49</v>
      </c>
      <c r="H32" s="46">
        <v>545</v>
      </c>
      <c r="I32" s="47">
        <v>272.016</v>
      </c>
      <c r="J32" s="55">
        <v>499.1119266055046</v>
      </c>
      <c r="K32" s="55"/>
    </row>
    <row r="33" spans="1:11" ht="15">
      <c r="A33" s="8" t="s">
        <v>50</v>
      </c>
      <c r="B33" s="126">
        <v>133</v>
      </c>
      <c r="C33" s="58">
        <v>76.221</v>
      </c>
      <c r="D33" s="55">
        <v>573.0902255639098</v>
      </c>
      <c r="E33" s="13"/>
      <c r="F33" s="10"/>
      <c r="G33" s="8" t="s">
        <v>51</v>
      </c>
      <c r="H33" s="46">
        <v>1223</v>
      </c>
      <c r="I33" s="47">
        <v>788.64</v>
      </c>
      <c r="J33" s="55">
        <v>644.840556009812</v>
      </c>
      <c r="K33" s="55"/>
    </row>
    <row r="34" spans="1:11" ht="15">
      <c r="A34" s="8" t="s">
        <v>52</v>
      </c>
      <c r="B34" s="126">
        <v>11</v>
      </c>
      <c r="C34" s="58">
        <v>10.006</v>
      </c>
      <c r="D34" s="55">
        <v>909.6363636363636</v>
      </c>
      <c r="E34" s="13"/>
      <c r="F34" s="10"/>
      <c r="G34" s="8" t="s">
        <v>53</v>
      </c>
      <c r="H34" s="46">
        <v>344</v>
      </c>
      <c r="I34" s="47">
        <v>210.352</v>
      </c>
      <c r="J34" s="55">
        <v>611.4883720930233</v>
      </c>
      <c r="K34" s="60"/>
    </row>
    <row r="35" spans="1:11" ht="15">
      <c r="A35" s="8" t="s">
        <v>54</v>
      </c>
      <c r="B35" s="46">
        <v>293</v>
      </c>
      <c r="C35" s="47">
        <v>184.081</v>
      </c>
      <c r="D35" s="55">
        <v>628.2627986348123</v>
      </c>
      <c r="E35" s="13"/>
      <c r="F35" s="10"/>
      <c r="G35" s="8" t="s">
        <v>55</v>
      </c>
      <c r="H35" s="46">
        <v>275</v>
      </c>
      <c r="I35" s="47">
        <v>162.633</v>
      </c>
      <c r="J35" s="55">
        <v>591.3927272727273</v>
      </c>
      <c r="K35" s="55"/>
    </row>
    <row r="36" spans="1:11" ht="15">
      <c r="A36" s="8" t="s">
        <v>56</v>
      </c>
      <c r="B36" s="46">
        <v>492</v>
      </c>
      <c r="C36" s="47">
        <v>263.486</v>
      </c>
      <c r="D36" s="55">
        <v>535.540650406504</v>
      </c>
      <c r="E36" s="41"/>
      <c r="F36" s="10"/>
      <c r="G36" s="8" t="s">
        <v>57</v>
      </c>
      <c r="H36" s="46">
        <v>539</v>
      </c>
      <c r="I36" s="47">
        <v>310.19</v>
      </c>
      <c r="J36" s="55">
        <v>575.4916512059369</v>
      </c>
      <c r="K36" s="55"/>
    </row>
    <row r="37" spans="1:11" ht="15">
      <c r="A37" s="8" t="s">
        <v>58</v>
      </c>
      <c r="B37" s="126">
        <v>53</v>
      </c>
      <c r="C37" s="58">
        <v>27.432</v>
      </c>
      <c r="D37" s="55">
        <v>517.5849056603773</v>
      </c>
      <c r="E37" s="13"/>
      <c r="F37" s="10"/>
      <c r="G37" s="8" t="s">
        <v>59</v>
      </c>
      <c r="H37" s="46">
        <v>14183</v>
      </c>
      <c r="I37" s="47">
        <v>10822.118</v>
      </c>
      <c r="J37" s="55">
        <v>763.0344778960728</v>
      </c>
      <c r="K37" s="55"/>
    </row>
    <row r="38" spans="1:11" ht="15">
      <c r="A38" s="8" t="s">
        <v>60</v>
      </c>
      <c r="B38" s="46">
        <v>231</v>
      </c>
      <c r="C38" s="47">
        <v>124.667</v>
      </c>
      <c r="D38" s="55">
        <v>539.6839826839827</v>
      </c>
      <c r="E38" s="13"/>
      <c r="F38" s="10"/>
      <c r="G38" s="8" t="s">
        <v>61</v>
      </c>
      <c r="H38" s="46">
        <v>160</v>
      </c>
      <c r="I38" s="47">
        <v>77.285</v>
      </c>
      <c r="J38" s="55">
        <v>483.03125</v>
      </c>
      <c r="K38" s="55"/>
    </row>
    <row r="39" spans="1:11" ht="15">
      <c r="A39" s="8" t="s">
        <v>62</v>
      </c>
      <c r="B39" s="46">
        <v>321</v>
      </c>
      <c r="C39" s="47">
        <v>208.083</v>
      </c>
      <c r="D39" s="55">
        <v>648.2336448598131</v>
      </c>
      <c r="E39" s="13"/>
      <c r="F39" s="10"/>
      <c r="G39" s="8" t="s">
        <v>63</v>
      </c>
      <c r="H39" s="126">
        <v>95</v>
      </c>
      <c r="I39" s="58">
        <v>51.612</v>
      </c>
      <c r="J39" s="55">
        <v>543.2842105263157</v>
      </c>
      <c r="K39" s="55"/>
    </row>
    <row r="40" spans="1:11" ht="15">
      <c r="A40" s="8" t="s">
        <v>64</v>
      </c>
      <c r="B40" s="46">
        <v>6753</v>
      </c>
      <c r="C40" s="47">
        <v>4618.721</v>
      </c>
      <c r="D40" s="55">
        <v>683.9509847475197</v>
      </c>
      <c r="E40" s="41"/>
      <c r="F40" s="10"/>
      <c r="G40" s="8" t="s">
        <v>104</v>
      </c>
      <c r="H40" s="46">
        <v>21</v>
      </c>
      <c r="I40" s="47">
        <v>9.773</v>
      </c>
      <c r="J40" s="61">
        <v>465.3809523809524</v>
      </c>
      <c r="K40" s="55"/>
    </row>
    <row r="41" spans="1:11" ht="15.75" thickBot="1">
      <c r="A41" s="8" t="s">
        <v>66</v>
      </c>
      <c r="B41" s="46">
        <v>362</v>
      </c>
      <c r="C41" s="47">
        <v>257.166</v>
      </c>
      <c r="D41" s="55">
        <v>710.4033149171271</v>
      </c>
      <c r="E41" s="13"/>
      <c r="F41" s="10"/>
      <c r="G41" s="29" t="s">
        <v>105</v>
      </c>
      <c r="H41" s="127">
        <v>8894</v>
      </c>
      <c r="I41" s="62">
        <v>2639.611</v>
      </c>
      <c r="J41" s="63">
        <v>296.78558578817183</v>
      </c>
      <c r="K41" s="55"/>
    </row>
    <row r="42" spans="1:11" ht="15">
      <c r="A42" s="8" t="s">
        <v>68</v>
      </c>
      <c r="B42" s="46">
        <v>15472</v>
      </c>
      <c r="C42" s="47">
        <v>11232.952</v>
      </c>
      <c r="D42" s="55">
        <v>726.0180972078593</v>
      </c>
      <c r="E42" s="41"/>
      <c r="F42" s="10"/>
      <c r="G42" s="13"/>
      <c r="H42" s="41"/>
      <c r="I42" s="14"/>
      <c r="J42" s="49"/>
      <c r="K42" s="64"/>
    </row>
    <row r="43" spans="1:11" ht="15">
      <c r="A43" s="8" t="s">
        <v>69</v>
      </c>
      <c r="B43" s="46">
        <v>1565</v>
      </c>
      <c r="C43" s="47">
        <v>949.333</v>
      </c>
      <c r="D43" s="55">
        <v>606.6025559105432</v>
      </c>
      <c r="E43" s="41"/>
      <c r="F43" s="10"/>
      <c r="G43" s="13" t="s">
        <v>70</v>
      </c>
      <c r="H43" s="15">
        <v>314083</v>
      </c>
      <c r="I43" s="40">
        <v>255331.604</v>
      </c>
      <c r="J43" s="49">
        <v>812.9430882919484</v>
      </c>
      <c r="K43" s="49"/>
    </row>
    <row r="44" spans="1:11" ht="15">
      <c r="A44" s="8" t="s">
        <v>71</v>
      </c>
      <c r="B44" s="46">
        <v>1520</v>
      </c>
      <c r="C44" s="47">
        <v>1069.891</v>
      </c>
      <c r="D44" s="55">
        <v>703.8756578947368</v>
      </c>
      <c r="E44" s="41"/>
      <c r="F44" s="10"/>
      <c r="G44" s="15" t="s">
        <v>72</v>
      </c>
      <c r="H44" s="39">
        <v>2978</v>
      </c>
      <c r="I44" s="40">
        <v>772.462</v>
      </c>
      <c r="J44" s="49">
        <v>259.3895231699127</v>
      </c>
      <c r="K44" s="49"/>
    </row>
    <row r="45" spans="1:11" ht="15">
      <c r="A45" s="8" t="s">
        <v>73</v>
      </c>
      <c r="B45" s="46">
        <v>4450</v>
      </c>
      <c r="C45" s="47">
        <v>3206.095</v>
      </c>
      <c r="D45" s="55">
        <v>720.4707865168539</v>
      </c>
      <c r="E45" s="41"/>
      <c r="F45" s="10"/>
      <c r="G45" s="13" t="s">
        <v>74</v>
      </c>
      <c r="H45" s="17">
        <v>7776</v>
      </c>
      <c r="I45" s="18">
        <v>2298.526</v>
      </c>
      <c r="J45" s="65">
        <v>295.5923353909465</v>
      </c>
      <c r="K45" s="49"/>
    </row>
    <row r="46" spans="1:11" ht="15">
      <c r="A46" s="8" t="s">
        <v>75</v>
      </c>
      <c r="B46" s="46">
        <v>528</v>
      </c>
      <c r="C46" s="47">
        <v>281.649</v>
      </c>
      <c r="D46" s="55">
        <v>533.4261363636364</v>
      </c>
      <c r="E46" s="41"/>
      <c r="F46" s="10"/>
      <c r="G46" s="13" t="s">
        <v>76</v>
      </c>
      <c r="H46" s="39">
        <v>324837</v>
      </c>
      <c r="I46" s="40">
        <v>258402.592</v>
      </c>
      <c r="J46" s="49">
        <v>795.4838642149755</v>
      </c>
      <c r="K46" s="49"/>
    </row>
    <row r="47" spans="1:11" ht="15">
      <c r="A47" s="13"/>
      <c r="B47" s="13"/>
      <c r="C47" s="49"/>
      <c r="D47" s="49"/>
      <c r="E47" s="41"/>
      <c r="F47" s="14"/>
      <c r="G47" s="49"/>
      <c r="H47" s="49"/>
      <c r="I47" s="13"/>
      <c r="J47" s="49"/>
      <c r="K47" s="49"/>
    </row>
    <row r="48" spans="1:11" ht="15">
      <c r="A48" s="1" t="s">
        <v>106</v>
      </c>
      <c r="B48" s="41"/>
      <c r="D48" s="16"/>
      <c r="F48" s="16"/>
      <c r="G48" s="49"/>
      <c r="H48" s="49"/>
      <c r="I48" s="14"/>
      <c r="J48" s="49"/>
      <c r="K48" s="49"/>
    </row>
    <row r="49" spans="1:11" ht="15">
      <c r="A49" s="1" t="s">
        <v>107</v>
      </c>
      <c r="H49" s="16"/>
      <c r="I49" s="16"/>
      <c r="K49" s="16"/>
    </row>
    <row r="50" spans="1:11" ht="15">
      <c r="A50" s="66" t="s">
        <v>108</v>
      </c>
      <c r="H50" s="16"/>
      <c r="I50" s="16"/>
      <c r="K50" s="16"/>
    </row>
    <row r="53" ht="15">
      <c r="A53" s="66"/>
    </row>
    <row r="54" ht="15">
      <c r="A54" s="66"/>
    </row>
  </sheetData>
  <sheetProtection/>
  <mergeCells count="2"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2.57421875" defaultRowHeight="15"/>
  <cols>
    <col min="1" max="1" width="17.8515625" style="129" customWidth="1"/>
    <col min="2" max="2" width="4.57421875" style="129" customWidth="1"/>
    <col min="3" max="3" width="11.57421875" style="129" customWidth="1"/>
    <col min="4" max="4" width="14.7109375" style="129" customWidth="1"/>
    <col min="5" max="5" width="11.7109375" style="129" customWidth="1"/>
    <col min="6" max="6" width="5.7109375" style="129" customWidth="1"/>
    <col min="7" max="7" width="11.7109375" style="129" customWidth="1"/>
    <col min="8" max="8" width="14.7109375" style="129" customWidth="1"/>
    <col min="9" max="9" width="11.7109375" style="129" customWidth="1"/>
    <col min="10" max="10" width="5.7109375" style="129" customWidth="1"/>
    <col min="11" max="16384" width="12.57421875" style="129" customWidth="1"/>
  </cols>
  <sheetData>
    <row r="1" spans="1:2" ht="15">
      <c r="A1" s="128" t="s">
        <v>132</v>
      </c>
      <c r="B1" s="128"/>
    </row>
    <row r="2" spans="1:2" ht="15">
      <c r="A2" s="130"/>
      <c r="B2" s="130"/>
    </row>
    <row r="3" spans="1:2" ht="15">
      <c r="A3" s="130"/>
      <c r="B3" s="130"/>
    </row>
    <row r="4" spans="4:8" ht="15">
      <c r="D4" s="131"/>
      <c r="E4" s="131"/>
      <c r="F4" s="131"/>
      <c r="G4" s="131"/>
      <c r="H4" s="131"/>
    </row>
    <row r="5" spans="3:9" ht="15">
      <c r="C5" s="251" t="s">
        <v>133</v>
      </c>
      <c r="D5" s="251"/>
      <c r="E5" s="251"/>
      <c r="F5" s="251"/>
      <c r="G5" s="251"/>
      <c r="H5" s="251"/>
      <c r="I5" s="251"/>
    </row>
    <row r="6" spans="3:9" ht="15">
      <c r="C6" s="251" t="s">
        <v>134</v>
      </c>
      <c r="D6" s="251"/>
      <c r="E6" s="251"/>
      <c r="F6" s="251"/>
      <c r="G6" s="251"/>
      <c r="H6" s="251"/>
      <c r="I6" s="251"/>
    </row>
    <row r="7" spans="3:9" ht="15" customHeight="1">
      <c r="C7" s="251" t="s">
        <v>135</v>
      </c>
      <c r="D7" s="251"/>
      <c r="E7" s="251"/>
      <c r="F7" s="251"/>
      <c r="G7" s="251"/>
      <c r="H7" s="251"/>
      <c r="I7" s="251"/>
    </row>
    <row r="8" spans="3:9" ht="15" customHeight="1">
      <c r="C8" s="132"/>
      <c r="D8" s="132"/>
      <c r="E8" s="132"/>
      <c r="F8" s="132"/>
      <c r="G8" s="132"/>
      <c r="H8" s="132"/>
      <c r="I8" s="132"/>
    </row>
    <row r="10" spans="1:10" ht="15">
      <c r="A10" s="133"/>
      <c r="B10" s="133"/>
      <c r="C10" s="252" t="s">
        <v>136</v>
      </c>
      <c r="D10" s="253"/>
      <c r="E10" s="253"/>
      <c r="F10" s="254"/>
      <c r="G10" s="252" t="s">
        <v>137</v>
      </c>
      <c r="H10" s="253"/>
      <c r="I10" s="253"/>
      <c r="J10" s="253"/>
    </row>
    <row r="11" spans="3:7" s="134" customFormat="1" ht="15">
      <c r="C11" s="135"/>
      <c r="G11" s="136"/>
    </row>
    <row r="12" spans="3:7" ht="15">
      <c r="C12" s="137"/>
      <c r="G12" s="138"/>
    </row>
    <row r="13" spans="1:10" ht="15">
      <c r="A13" s="133"/>
      <c r="B13" s="133"/>
      <c r="C13" s="139"/>
      <c r="D13" s="140"/>
      <c r="E13" s="140" t="s">
        <v>138</v>
      </c>
      <c r="F13" s="140"/>
      <c r="G13" s="141"/>
      <c r="H13" s="140"/>
      <c r="I13" s="140" t="s">
        <v>138</v>
      </c>
      <c r="J13" s="133"/>
    </row>
    <row r="14" spans="1:10" ht="15">
      <c r="A14" s="133" t="s">
        <v>3</v>
      </c>
      <c r="B14" s="133"/>
      <c r="C14" s="142" t="s">
        <v>4</v>
      </c>
      <c r="D14" s="140" t="s">
        <v>139</v>
      </c>
      <c r="E14" s="140" t="s">
        <v>140</v>
      </c>
      <c r="F14" s="140"/>
      <c r="G14" s="142" t="s">
        <v>4</v>
      </c>
      <c r="H14" s="140" t="s">
        <v>139</v>
      </c>
      <c r="I14" s="140" t="s">
        <v>140</v>
      </c>
      <c r="J14" s="133"/>
    </row>
    <row r="15" spans="3:7" ht="15">
      <c r="C15" s="137"/>
      <c r="G15" s="138"/>
    </row>
    <row r="16" spans="1:10" ht="15">
      <c r="A16" s="143" t="s">
        <v>7</v>
      </c>
      <c r="B16" s="143"/>
      <c r="C16" s="144">
        <v>3077</v>
      </c>
      <c r="D16" s="145">
        <v>1061169</v>
      </c>
      <c r="E16" s="145">
        <f aca="true" t="shared" si="0" ref="E16:E21">D16/C16</f>
        <v>344.87130321741955</v>
      </c>
      <c r="F16" s="145"/>
      <c r="G16" s="144">
        <v>10146</v>
      </c>
      <c r="H16" s="145">
        <v>2575144</v>
      </c>
      <c r="I16" s="145">
        <f aca="true" t="shared" si="1" ref="I16:I21">H16/G16</f>
        <v>253.80879164202642</v>
      </c>
      <c r="J16" s="143"/>
    </row>
    <row r="17" spans="1:10" ht="15">
      <c r="A17" s="143" t="s">
        <v>8</v>
      </c>
      <c r="B17" s="143"/>
      <c r="C17" s="144">
        <v>1575</v>
      </c>
      <c r="D17" s="145">
        <v>1162919</v>
      </c>
      <c r="E17" s="145">
        <f t="shared" si="0"/>
        <v>738.3612698412699</v>
      </c>
      <c r="F17" s="145"/>
      <c r="G17" s="144">
        <v>6482</v>
      </c>
      <c r="H17" s="145">
        <v>2465960</v>
      </c>
      <c r="I17" s="145">
        <f t="shared" si="1"/>
        <v>380.4319654427646</v>
      </c>
      <c r="J17" s="143"/>
    </row>
    <row r="18" spans="1:10" ht="15">
      <c r="A18" s="143" t="s">
        <v>9</v>
      </c>
      <c r="B18" s="143"/>
      <c r="C18" s="144">
        <v>636</v>
      </c>
      <c r="D18" s="145">
        <v>202814</v>
      </c>
      <c r="E18" s="145">
        <f t="shared" si="0"/>
        <v>318.88993710691824</v>
      </c>
      <c r="F18" s="145"/>
      <c r="G18" s="144">
        <v>5028</v>
      </c>
      <c r="H18" s="145">
        <v>985540</v>
      </c>
      <c r="I18" s="145">
        <f t="shared" si="1"/>
        <v>196.01034208432776</v>
      </c>
      <c r="J18" s="143"/>
    </row>
    <row r="19" spans="1:10" ht="15">
      <c r="A19" s="143" t="s">
        <v>10</v>
      </c>
      <c r="B19" s="143"/>
      <c r="C19" s="144">
        <v>4579</v>
      </c>
      <c r="D19" s="145">
        <v>2511278</v>
      </c>
      <c r="E19" s="145">
        <f t="shared" si="0"/>
        <v>548.4337191526535</v>
      </c>
      <c r="F19" s="145"/>
      <c r="G19" s="144">
        <v>17130</v>
      </c>
      <c r="H19" s="145">
        <v>6151326</v>
      </c>
      <c r="I19" s="145">
        <f t="shared" si="1"/>
        <v>359.09667250437826</v>
      </c>
      <c r="J19" s="143"/>
    </row>
    <row r="20" spans="1:10" ht="15">
      <c r="A20" s="143" t="s">
        <v>11</v>
      </c>
      <c r="B20" s="143"/>
      <c r="C20" s="146">
        <v>3504</v>
      </c>
      <c r="D20" s="147">
        <v>1814291</v>
      </c>
      <c r="E20" s="145">
        <f t="shared" si="0"/>
        <v>517.7771118721461</v>
      </c>
      <c r="F20" s="145"/>
      <c r="G20" s="146">
        <v>16231</v>
      </c>
      <c r="H20" s="147">
        <v>4971355</v>
      </c>
      <c r="I20" s="145">
        <f t="shared" si="1"/>
        <v>306.28765941716466</v>
      </c>
      <c r="J20" s="143"/>
    </row>
    <row r="21" spans="1:10" ht="15">
      <c r="A21" s="148" t="s">
        <v>12</v>
      </c>
      <c r="B21" s="148"/>
      <c r="C21" s="144">
        <f>SUM(C16:C20)</f>
        <v>13371</v>
      </c>
      <c r="D21" s="149">
        <f>SUM(D16:D20)</f>
        <v>6752471</v>
      </c>
      <c r="E21" s="145">
        <f t="shared" si="0"/>
        <v>505.00867549173586</v>
      </c>
      <c r="F21" s="145"/>
      <c r="G21" s="144">
        <f>SUM(G16:G20)</f>
        <v>55017</v>
      </c>
      <c r="H21" s="150">
        <f>SUM(H16:H20)</f>
        <v>17149325</v>
      </c>
      <c r="I21" s="145">
        <f t="shared" si="1"/>
        <v>311.709562498864</v>
      </c>
      <c r="J21" s="143"/>
    </row>
    <row r="22" spans="1:10" ht="15">
      <c r="A22" s="143"/>
      <c r="B22" s="143"/>
      <c r="C22" s="144"/>
      <c r="D22" s="145"/>
      <c r="E22" s="145"/>
      <c r="F22" s="145"/>
      <c r="G22" s="144"/>
      <c r="H22" s="145"/>
      <c r="I22" s="145"/>
      <c r="J22" s="143"/>
    </row>
    <row r="23" spans="1:10" ht="15.75" thickBot="1">
      <c r="A23" s="151" t="s">
        <v>13</v>
      </c>
      <c r="B23" s="151"/>
      <c r="C23" s="152">
        <v>17173</v>
      </c>
      <c r="D23" s="153">
        <v>4299394</v>
      </c>
      <c r="E23" s="154">
        <f>D23/C23</f>
        <v>250.35777091946662</v>
      </c>
      <c r="F23" s="154"/>
      <c r="G23" s="152">
        <v>135554</v>
      </c>
      <c r="H23" s="153">
        <v>22659757</v>
      </c>
      <c r="I23" s="154">
        <f>H23/G23</f>
        <v>167.16406007937795</v>
      </c>
      <c r="J23" s="155"/>
    </row>
    <row r="24" spans="1:9" ht="15">
      <c r="A24" s="156"/>
      <c r="B24" s="156"/>
      <c r="C24" s="157"/>
      <c r="D24" s="158"/>
      <c r="E24" s="159"/>
      <c r="F24" s="158"/>
      <c r="G24" s="160"/>
      <c r="H24" s="158"/>
      <c r="I24" s="161"/>
    </row>
    <row r="25" spans="1:9" ht="15">
      <c r="A25" s="156" t="s">
        <v>70</v>
      </c>
      <c r="B25" s="156"/>
      <c r="C25" s="162">
        <f>C21+C23</f>
        <v>30544</v>
      </c>
      <c r="D25" s="163">
        <f>D21+D23</f>
        <v>11051865</v>
      </c>
      <c r="E25" s="161">
        <f>D25/C25</f>
        <v>361.8342391304348</v>
      </c>
      <c r="F25" s="161"/>
      <c r="G25" s="162">
        <f>G21+G23</f>
        <v>190571</v>
      </c>
      <c r="H25" s="163">
        <f>H21+H23</f>
        <v>39809082</v>
      </c>
      <c r="I25" s="161">
        <f>H25/G25</f>
        <v>208.89370365900373</v>
      </c>
    </row>
    <row r="26" spans="3:9" ht="15">
      <c r="C26" s="94"/>
      <c r="D26" s="164"/>
      <c r="E26" s="164"/>
      <c r="F26" s="164"/>
      <c r="G26" s="94"/>
      <c r="H26" s="164"/>
      <c r="I26" s="164"/>
    </row>
    <row r="29" ht="15">
      <c r="A29" s="129" t="s">
        <v>141</v>
      </c>
    </row>
  </sheetData>
  <sheetProtection/>
  <mergeCells count="5">
    <mergeCell ref="C5:I5"/>
    <mergeCell ref="C6:I6"/>
    <mergeCell ref="C7:I7"/>
    <mergeCell ref="C10:F10"/>
    <mergeCell ref="G10:J10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.7109375" style="71" customWidth="1"/>
    <col min="2" max="2" width="16.57421875" style="71" customWidth="1"/>
    <col min="3" max="3" width="16.7109375" style="71" customWidth="1"/>
    <col min="4" max="4" width="16.7109375" style="100" customWidth="1"/>
    <col min="5" max="5" width="3.00390625" style="71" customWidth="1"/>
    <col min="6" max="6" width="25.7109375" style="71" customWidth="1"/>
    <col min="7" max="9" width="16.7109375" style="71" customWidth="1"/>
    <col min="10" max="16384" width="9.140625" style="71" customWidth="1"/>
  </cols>
  <sheetData>
    <row r="1" spans="1:4" s="68" customFormat="1" ht="18" customHeight="1">
      <c r="A1" s="68" t="s">
        <v>115</v>
      </c>
      <c r="D1" s="69"/>
    </row>
    <row r="2" spans="1:9" s="67" customFormat="1" ht="15.75" customHeight="1">
      <c r="A2" s="255" t="s">
        <v>116</v>
      </c>
      <c r="B2" s="255"/>
      <c r="C2" s="255"/>
      <c r="D2" s="255"/>
      <c r="E2" s="256"/>
      <c r="F2" s="256"/>
      <c r="G2" s="256"/>
      <c r="H2" s="256"/>
      <c r="I2" s="256"/>
    </row>
    <row r="3" spans="1:9" s="67" customFormat="1" ht="15.75" customHeight="1">
      <c r="A3" s="255" t="s">
        <v>117</v>
      </c>
      <c r="B3" s="255"/>
      <c r="C3" s="255"/>
      <c r="D3" s="255"/>
      <c r="E3" s="256"/>
      <c r="F3" s="256"/>
      <c r="G3" s="256"/>
      <c r="H3" s="256"/>
      <c r="I3" s="256"/>
    </row>
    <row r="4" spans="1:9" s="67" customFormat="1" ht="18" customHeight="1">
      <c r="A4" s="255" t="s">
        <v>118</v>
      </c>
      <c r="B4" s="255"/>
      <c r="C4" s="255"/>
      <c r="D4" s="255"/>
      <c r="E4" s="256"/>
      <c r="F4" s="256"/>
      <c r="G4" s="256"/>
      <c r="H4" s="256"/>
      <c r="I4" s="256"/>
    </row>
    <row r="5" spans="1:4" ht="12.75">
      <c r="A5" s="70"/>
      <c r="B5" s="70"/>
      <c r="C5" s="70"/>
      <c r="D5" s="70"/>
    </row>
    <row r="6" spans="1:4" s="72" customFormat="1" ht="60">
      <c r="A6" s="242" t="s">
        <v>3</v>
      </c>
      <c r="B6" s="243" t="s">
        <v>119</v>
      </c>
      <c r="C6" s="243" t="s">
        <v>120</v>
      </c>
      <c r="D6" s="244" t="s">
        <v>121</v>
      </c>
    </row>
    <row r="7" spans="1:4" s="72" customFormat="1" ht="15">
      <c r="A7" s="73"/>
      <c r="B7" s="73"/>
      <c r="C7" s="73"/>
      <c r="D7" s="74"/>
    </row>
    <row r="8" spans="1:4" s="67" customFormat="1" ht="15">
      <c r="A8" s="75" t="s">
        <v>7</v>
      </c>
      <c r="B8" s="76">
        <v>51888</v>
      </c>
      <c r="C8" s="76">
        <v>230292</v>
      </c>
      <c r="D8" s="77">
        <v>0.22531394924704287</v>
      </c>
    </row>
    <row r="9" spans="1:4" s="67" customFormat="1" ht="15">
      <c r="A9" s="75" t="s">
        <v>8</v>
      </c>
      <c r="B9" s="76">
        <v>77180</v>
      </c>
      <c r="C9" s="76">
        <v>280637</v>
      </c>
      <c r="D9" s="77">
        <v>0.2750171930287168</v>
      </c>
    </row>
    <row r="10" spans="1:4" s="67" customFormat="1" ht="15">
      <c r="A10" s="75" t="s">
        <v>9</v>
      </c>
      <c r="B10" s="76">
        <v>12106</v>
      </c>
      <c r="C10" s="76">
        <v>74641</v>
      </c>
      <c r="D10" s="77">
        <v>0.16218968127436664</v>
      </c>
    </row>
    <row r="11" spans="1:4" s="67" customFormat="1" ht="15">
      <c r="A11" s="75" t="s">
        <v>10</v>
      </c>
      <c r="B11" s="76">
        <v>94569</v>
      </c>
      <c r="C11" s="76">
        <v>425180</v>
      </c>
      <c r="D11" s="77">
        <v>0.22242109224328518</v>
      </c>
    </row>
    <row r="12" spans="1:4" s="67" customFormat="1" ht="15.75" thickBot="1">
      <c r="A12" s="78" t="s">
        <v>11</v>
      </c>
      <c r="B12" s="79">
        <v>62413</v>
      </c>
      <c r="C12" s="79">
        <v>363231</v>
      </c>
      <c r="D12" s="80">
        <v>0.1718272944765177</v>
      </c>
    </row>
    <row r="13" spans="1:4" s="72" customFormat="1" ht="15">
      <c r="A13" s="81" t="s">
        <v>12</v>
      </c>
      <c r="B13" s="82">
        <v>298156</v>
      </c>
      <c r="C13" s="82">
        <v>1373981</v>
      </c>
      <c r="D13" s="83">
        <v>0.21700154514509298</v>
      </c>
    </row>
    <row r="14" spans="1:4" s="72" customFormat="1" ht="15">
      <c r="A14" s="73"/>
      <c r="B14" s="73"/>
      <c r="C14" s="73"/>
      <c r="D14" s="77"/>
    </row>
    <row r="15" spans="1:9" s="72" customFormat="1" ht="15">
      <c r="A15" s="245" t="s">
        <v>13</v>
      </c>
      <c r="B15" s="84"/>
      <c r="C15" s="84"/>
      <c r="D15" s="85"/>
      <c r="F15" s="245" t="s">
        <v>13</v>
      </c>
      <c r="G15" s="84"/>
      <c r="H15" s="84"/>
      <c r="I15" s="85"/>
    </row>
    <row r="16" spans="1:9" s="67" customFormat="1" ht="15">
      <c r="A16" s="75" t="s">
        <v>14</v>
      </c>
      <c r="B16" s="76">
        <v>8017</v>
      </c>
      <c r="C16" s="76">
        <v>44630</v>
      </c>
      <c r="D16" s="77">
        <v>0.1796325341698409</v>
      </c>
      <c r="F16" s="75" t="s">
        <v>15</v>
      </c>
      <c r="G16" s="76">
        <v>10937</v>
      </c>
      <c r="H16" s="76">
        <v>65052</v>
      </c>
      <c r="I16" s="77">
        <v>0.1681270368320728</v>
      </c>
    </row>
    <row r="17" spans="1:9" s="67" customFormat="1" ht="15">
      <c r="A17" s="75" t="s">
        <v>16</v>
      </c>
      <c r="B17" s="86">
        <v>492</v>
      </c>
      <c r="C17" s="76">
        <v>6604</v>
      </c>
      <c r="D17" s="77">
        <v>0.07450030284675954</v>
      </c>
      <c r="F17" s="75" t="s">
        <v>17</v>
      </c>
      <c r="G17" s="86">
        <v>514</v>
      </c>
      <c r="H17" s="76">
        <v>6343</v>
      </c>
      <c r="I17" s="77">
        <v>0.08103421094119502</v>
      </c>
    </row>
    <row r="18" spans="1:9" s="67" customFormat="1" ht="15">
      <c r="A18" s="75" t="s">
        <v>18</v>
      </c>
      <c r="B18" s="76">
        <v>3286</v>
      </c>
      <c r="C18" s="76">
        <v>28527</v>
      </c>
      <c r="D18" s="77">
        <v>0.11518911908016967</v>
      </c>
      <c r="F18" s="75" t="s">
        <v>19</v>
      </c>
      <c r="G18" s="76">
        <v>1643</v>
      </c>
      <c r="H18" s="76">
        <v>19136</v>
      </c>
      <c r="I18" s="77">
        <v>0.08585911371237458</v>
      </c>
    </row>
    <row r="19" spans="1:9" s="67" customFormat="1" ht="15">
      <c r="A19" s="75" t="s">
        <v>20</v>
      </c>
      <c r="B19" s="76">
        <v>1098</v>
      </c>
      <c r="C19" s="76">
        <v>11537</v>
      </c>
      <c r="D19" s="77">
        <v>0.09517205512698275</v>
      </c>
      <c r="F19" s="75" t="s">
        <v>21</v>
      </c>
      <c r="G19" s="86">
        <v>987</v>
      </c>
      <c r="H19" s="76">
        <v>8170</v>
      </c>
      <c r="I19" s="77">
        <v>0.1208078335373317</v>
      </c>
    </row>
    <row r="20" spans="1:9" s="67" customFormat="1" ht="15">
      <c r="A20" s="75" t="s">
        <v>22</v>
      </c>
      <c r="B20" s="76">
        <v>1351</v>
      </c>
      <c r="C20" s="76">
        <v>11655</v>
      </c>
      <c r="D20" s="77">
        <v>0.11591591591591592</v>
      </c>
      <c r="F20" s="75" t="s">
        <v>23</v>
      </c>
      <c r="G20" s="76">
        <v>2741</v>
      </c>
      <c r="H20" s="76">
        <v>16332</v>
      </c>
      <c r="I20" s="77">
        <v>0.16783002694097476</v>
      </c>
    </row>
    <row r="21" spans="1:9" s="67" customFormat="1" ht="15">
      <c r="A21" s="75" t="s">
        <v>24</v>
      </c>
      <c r="B21" s="76">
        <v>1680</v>
      </c>
      <c r="C21" s="76">
        <v>19333</v>
      </c>
      <c r="D21" s="77">
        <v>0.08689804996637873</v>
      </c>
      <c r="F21" s="75" t="s">
        <v>25</v>
      </c>
      <c r="G21" s="76">
        <v>4149</v>
      </c>
      <c r="H21" s="76">
        <v>23417</v>
      </c>
      <c r="I21" s="77">
        <v>0.17717897254131615</v>
      </c>
    </row>
    <row r="22" spans="1:9" s="67" customFormat="1" ht="15">
      <c r="A22" s="75" t="s">
        <v>26</v>
      </c>
      <c r="B22" s="76">
        <v>1404</v>
      </c>
      <c r="C22" s="76">
        <v>13108</v>
      </c>
      <c r="D22" s="77">
        <v>0.10711016173329264</v>
      </c>
      <c r="F22" s="75" t="s">
        <v>27</v>
      </c>
      <c r="G22" s="76">
        <v>8924</v>
      </c>
      <c r="H22" s="76">
        <v>49835</v>
      </c>
      <c r="I22" s="77">
        <v>0.17907093408247216</v>
      </c>
    </row>
    <row r="23" spans="1:9" s="67" customFormat="1" ht="15">
      <c r="A23" s="75" t="s">
        <v>28</v>
      </c>
      <c r="B23" s="86">
        <v>842</v>
      </c>
      <c r="C23" s="76">
        <v>7819</v>
      </c>
      <c r="D23" s="77">
        <v>0.10768640491111395</v>
      </c>
      <c r="F23" s="75" t="s">
        <v>29</v>
      </c>
      <c r="G23" s="76">
        <v>1227</v>
      </c>
      <c r="H23" s="76">
        <v>15214</v>
      </c>
      <c r="I23" s="77">
        <v>0.08064940186670172</v>
      </c>
    </row>
    <row r="24" spans="1:9" s="67" customFormat="1" ht="15">
      <c r="A24" s="75" t="s">
        <v>30</v>
      </c>
      <c r="B24" s="76">
        <v>1504</v>
      </c>
      <c r="C24" s="76">
        <v>11584</v>
      </c>
      <c r="D24" s="77">
        <v>0.1298342541436464</v>
      </c>
      <c r="F24" s="75" t="s">
        <v>31</v>
      </c>
      <c r="G24" s="76">
        <v>4791</v>
      </c>
      <c r="H24" s="76">
        <v>33944</v>
      </c>
      <c r="I24" s="77">
        <v>0.14114423756775865</v>
      </c>
    </row>
    <row r="25" spans="1:9" s="67" customFormat="1" ht="15">
      <c r="A25" s="75" t="s">
        <v>32</v>
      </c>
      <c r="B25" s="86">
        <v>938</v>
      </c>
      <c r="C25" s="76">
        <v>8892</v>
      </c>
      <c r="D25" s="77">
        <v>0.1054880791722897</v>
      </c>
      <c r="F25" s="75" t="s">
        <v>33</v>
      </c>
      <c r="G25" s="76">
        <v>3646</v>
      </c>
      <c r="H25" s="76">
        <v>24525</v>
      </c>
      <c r="I25" s="77">
        <v>0.14866462793068297</v>
      </c>
    </row>
    <row r="26" spans="1:9" s="67" customFormat="1" ht="15">
      <c r="A26" s="75" t="s">
        <v>34</v>
      </c>
      <c r="B26" s="76">
        <v>976</v>
      </c>
      <c r="C26" s="76">
        <v>7021</v>
      </c>
      <c r="D26" s="77">
        <v>0.13901153681811707</v>
      </c>
      <c r="F26" s="75" t="s">
        <v>35</v>
      </c>
      <c r="G26" s="86">
        <v>439</v>
      </c>
      <c r="H26" s="76">
        <v>4470</v>
      </c>
      <c r="I26" s="77">
        <v>0.09821029082774049</v>
      </c>
    </row>
    <row r="27" spans="1:9" s="67" customFormat="1" ht="15">
      <c r="A27" s="75" t="s">
        <v>36</v>
      </c>
      <c r="B27" s="86">
        <v>605</v>
      </c>
      <c r="C27" s="76">
        <v>6257</v>
      </c>
      <c r="D27" s="77">
        <v>0.09669170529007512</v>
      </c>
      <c r="F27" s="75" t="s">
        <v>37</v>
      </c>
      <c r="G27" s="86">
        <v>287</v>
      </c>
      <c r="H27" s="76">
        <v>2706</v>
      </c>
      <c r="I27" s="77">
        <v>0.10606060606060606</v>
      </c>
    </row>
    <row r="28" spans="1:9" s="67" customFormat="1" ht="15">
      <c r="A28" s="75" t="s">
        <v>38</v>
      </c>
      <c r="B28" s="76">
        <v>7121</v>
      </c>
      <c r="C28" s="87">
        <v>45477</v>
      </c>
      <c r="D28" s="77">
        <v>0.15658464718429096</v>
      </c>
      <c r="F28" s="75" t="s">
        <v>39</v>
      </c>
      <c r="G28" s="86">
        <v>506</v>
      </c>
      <c r="H28" s="76">
        <v>4926</v>
      </c>
      <c r="I28" s="77">
        <v>0.1027202598457166</v>
      </c>
    </row>
    <row r="29" spans="1:9" s="67" customFormat="1" ht="15">
      <c r="A29" s="75" t="s">
        <v>40</v>
      </c>
      <c r="B29" s="76">
        <v>20471</v>
      </c>
      <c r="C29" s="76">
        <v>137320</v>
      </c>
      <c r="D29" s="77">
        <v>0.14907515292746867</v>
      </c>
      <c r="F29" s="75" t="s">
        <v>41</v>
      </c>
      <c r="G29" s="76">
        <v>1814</v>
      </c>
      <c r="H29" s="76">
        <v>15124</v>
      </c>
      <c r="I29" s="77">
        <v>0.11994181433483206</v>
      </c>
    </row>
    <row r="30" spans="1:9" s="67" customFormat="1" ht="15">
      <c r="A30" s="75" t="s">
        <v>42</v>
      </c>
      <c r="B30" s="86">
        <v>552</v>
      </c>
      <c r="C30" s="88">
        <v>5228</v>
      </c>
      <c r="D30" s="77">
        <v>0.10558530986993114</v>
      </c>
      <c r="F30" s="75" t="s">
        <v>43</v>
      </c>
      <c r="G30" s="76">
        <v>41733</v>
      </c>
      <c r="H30" s="76">
        <v>253053</v>
      </c>
      <c r="I30" s="77">
        <v>0.16491802112600917</v>
      </c>
    </row>
    <row r="31" spans="1:9" s="67" customFormat="1" ht="15">
      <c r="A31" s="75" t="s">
        <v>44</v>
      </c>
      <c r="B31" s="86">
        <v>755</v>
      </c>
      <c r="C31" s="76">
        <v>7184</v>
      </c>
      <c r="D31" s="77">
        <v>0.10509465478841871</v>
      </c>
      <c r="F31" s="75" t="s">
        <v>45</v>
      </c>
      <c r="G31" s="76">
        <v>1552</v>
      </c>
      <c r="H31" s="76">
        <v>11667</v>
      </c>
      <c r="I31" s="77">
        <v>0.13302477072083654</v>
      </c>
    </row>
    <row r="32" spans="1:9" s="67" customFormat="1" ht="15">
      <c r="A32" s="75" t="s">
        <v>46</v>
      </c>
      <c r="B32" s="86">
        <v>824</v>
      </c>
      <c r="C32" s="76">
        <v>8647</v>
      </c>
      <c r="D32" s="77">
        <v>0.09529316525962761</v>
      </c>
      <c r="F32" s="75" t="s">
        <v>47</v>
      </c>
      <c r="G32" s="86">
        <v>921</v>
      </c>
      <c r="H32" s="76">
        <v>7934</v>
      </c>
      <c r="I32" s="77">
        <v>0.11608268212755231</v>
      </c>
    </row>
    <row r="33" spans="1:9" s="67" customFormat="1" ht="15">
      <c r="A33" s="75" t="s">
        <v>48</v>
      </c>
      <c r="B33" s="86">
        <v>929</v>
      </c>
      <c r="C33" s="76">
        <v>8977</v>
      </c>
      <c r="D33" s="77">
        <v>0.10348668820318592</v>
      </c>
      <c r="F33" s="75" t="s">
        <v>49</v>
      </c>
      <c r="G33" s="76">
        <v>1984</v>
      </c>
      <c r="H33" s="76">
        <v>11406</v>
      </c>
      <c r="I33" s="77">
        <v>0.17394353848851482</v>
      </c>
    </row>
    <row r="34" spans="1:9" s="67" customFormat="1" ht="15">
      <c r="A34" s="75" t="s">
        <v>50</v>
      </c>
      <c r="B34" s="86">
        <v>535</v>
      </c>
      <c r="C34" s="76">
        <v>6692</v>
      </c>
      <c r="D34" s="77">
        <v>0.07994620442319188</v>
      </c>
      <c r="F34" s="75" t="s">
        <v>51</v>
      </c>
      <c r="G34" s="76">
        <v>3436</v>
      </c>
      <c r="H34" s="76">
        <v>26438</v>
      </c>
      <c r="I34" s="77">
        <v>0.12996444511687721</v>
      </c>
    </row>
    <row r="35" spans="1:9" s="67" customFormat="1" ht="15">
      <c r="A35" s="75" t="s">
        <v>52</v>
      </c>
      <c r="B35" s="86">
        <v>30</v>
      </c>
      <c r="C35" s="86">
        <v>641</v>
      </c>
      <c r="D35" s="77">
        <v>0.046801872074883</v>
      </c>
      <c r="F35" s="75" t="s">
        <v>53</v>
      </c>
      <c r="G35" s="76">
        <v>1088</v>
      </c>
      <c r="H35" s="76">
        <v>10036</v>
      </c>
      <c r="I35" s="77">
        <v>0.10840972499003587</v>
      </c>
    </row>
    <row r="36" spans="1:9" s="67" customFormat="1" ht="15">
      <c r="A36" s="75" t="s">
        <v>54</v>
      </c>
      <c r="B36" s="86">
        <v>902</v>
      </c>
      <c r="C36" s="76">
        <v>9483</v>
      </c>
      <c r="D36" s="77">
        <v>0.09511757882526627</v>
      </c>
      <c r="F36" s="75" t="s">
        <v>55</v>
      </c>
      <c r="G36" s="86">
        <v>839</v>
      </c>
      <c r="H36" s="76">
        <v>9193</v>
      </c>
      <c r="I36" s="77">
        <v>0.09126509300554769</v>
      </c>
    </row>
    <row r="37" spans="1:9" s="67" customFormat="1" ht="15">
      <c r="A37" s="75" t="s">
        <v>56</v>
      </c>
      <c r="B37" s="76">
        <v>1721</v>
      </c>
      <c r="C37" s="76">
        <v>15150</v>
      </c>
      <c r="D37" s="77">
        <v>0.1135973597359736</v>
      </c>
      <c r="F37" s="75" t="s">
        <v>57</v>
      </c>
      <c r="G37" s="76">
        <v>1814</v>
      </c>
      <c r="H37" s="76">
        <v>15281</v>
      </c>
      <c r="I37" s="77">
        <v>0.11870950854001701</v>
      </c>
    </row>
    <row r="38" spans="1:9" s="67" customFormat="1" ht="15">
      <c r="A38" s="75" t="s">
        <v>58</v>
      </c>
      <c r="B38" s="86">
        <v>312</v>
      </c>
      <c r="C38" s="76">
        <v>3861</v>
      </c>
      <c r="D38" s="77">
        <v>0.08080808080808081</v>
      </c>
      <c r="F38" s="75" t="s">
        <v>59</v>
      </c>
      <c r="G38" s="76">
        <v>30097</v>
      </c>
      <c r="H38" s="76">
        <v>160556</v>
      </c>
      <c r="I38" s="77">
        <v>0.1874548444156556</v>
      </c>
    </row>
    <row r="39" spans="1:9" s="67" customFormat="1" ht="15">
      <c r="A39" s="75" t="s">
        <v>60</v>
      </c>
      <c r="B39" s="86">
        <v>955</v>
      </c>
      <c r="C39" s="76">
        <v>9118</v>
      </c>
      <c r="D39" s="77">
        <v>0.10473788111427945</v>
      </c>
      <c r="F39" s="75" t="s">
        <v>61</v>
      </c>
      <c r="G39" s="86">
        <v>627</v>
      </c>
      <c r="H39" s="76">
        <v>5747</v>
      </c>
      <c r="I39" s="77">
        <v>0.1091004002088046</v>
      </c>
    </row>
    <row r="40" spans="1:9" s="67" customFormat="1" ht="15">
      <c r="A40" s="75" t="s">
        <v>62</v>
      </c>
      <c r="B40" s="76">
        <v>1193</v>
      </c>
      <c r="C40" s="76">
        <v>10372</v>
      </c>
      <c r="D40" s="77">
        <v>0.1150212109525646</v>
      </c>
      <c r="F40" s="89" t="s">
        <v>63</v>
      </c>
      <c r="G40" s="90">
        <v>305</v>
      </c>
      <c r="H40" s="87">
        <v>3471</v>
      </c>
      <c r="I40" s="91">
        <v>0.08787093056755978</v>
      </c>
    </row>
    <row r="41" spans="1:9" s="67" customFormat="1" ht="15">
      <c r="A41" s="75" t="s">
        <v>64</v>
      </c>
      <c r="B41" s="76">
        <v>16355</v>
      </c>
      <c r="C41" s="76">
        <v>116643</v>
      </c>
      <c r="D41" s="77">
        <v>0.14021415772913934</v>
      </c>
      <c r="F41" s="92" t="s">
        <v>65</v>
      </c>
      <c r="G41" s="90">
        <v>74</v>
      </c>
      <c r="H41" s="87">
        <v>1076</v>
      </c>
      <c r="I41" s="91">
        <v>0.0687732342007435</v>
      </c>
    </row>
    <row r="42" spans="1:9" s="67" customFormat="1" ht="15.75" thickBot="1">
      <c r="A42" s="75" t="s">
        <v>66</v>
      </c>
      <c r="B42" s="86">
        <v>806</v>
      </c>
      <c r="C42" s="76">
        <v>7894</v>
      </c>
      <c r="D42" s="77">
        <v>0.10210286293387383</v>
      </c>
      <c r="F42" s="93" t="s">
        <v>67</v>
      </c>
      <c r="G42" s="79">
        <v>49366</v>
      </c>
      <c r="H42" s="79">
        <v>323365</v>
      </c>
      <c r="I42" s="80">
        <v>0.1526633989454641</v>
      </c>
    </row>
    <row r="43" spans="1:9" s="67" customFormat="1" ht="15">
      <c r="A43" s="75" t="s">
        <v>68</v>
      </c>
      <c r="B43" s="76">
        <v>39108</v>
      </c>
      <c r="C43" s="76">
        <v>228101</v>
      </c>
      <c r="D43" s="77">
        <v>0.17145036628511054</v>
      </c>
      <c r="G43" s="94"/>
      <c r="H43" s="94"/>
      <c r="I43" s="95"/>
    </row>
    <row r="44" spans="1:9" s="67" customFormat="1" ht="15">
      <c r="A44" s="75" t="s">
        <v>69</v>
      </c>
      <c r="B44" s="76">
        <v>4212</v>
      </c>
      <c r="C44" s="76">
        <v>32711</v>
      </c>
      <c r="D44" s="77">
        <v>0.1287640243343218</v>
      </c>
      <c r="F44" s="67" t="s">
        <v>70</v>
      </c>
      <c r="G44" s="96">
        <v>555802</v>
      </c>
      <c r="H44" s="96">
        <v>3098075</v>
      </c>
      <c r="I44" s="95">
        <v>0.17940237082704583</v>
      </c>
    </row>
    <row r="45" spans="1:9" s="67" customFormat="1" ht="15">
      <c r="A45" s="75" t="s">
        <v>71</v>
      </c>
      <c r="B45" s="76">
        <v>3865</v>
      </c>
      <c r="C45" s="76">
        <v>34431</v>
      </c>
      <c r="D45" s="77">
        <v>0.11225349249223084</v>
      </c>
      <c r="F45" s="67" t="s">
        <v>72</v>
      </c>
      <c r="G45" s="94">
        <v>8031</v>
      </c>
      <c r="H45" s="94">
        <v>49275</v>
      </c>
      <c r="I45" s="95">
        <v>0.16298325722983256</v>
      </c>
    </row>
    <row r="46" spans="1:9" s="67" customFormat="1" ht="15">
      <c r="A46" s="75" t="s">
        <v>73</v>
      </c>
      <c r="B46" s="76">
        <v>10869</v>
      </c>
      <c r="C46" s="76">
        <v>72951</v>
      </c>
      <c r="D46" s="77">
        <v>0.14899041822593248</v>
      </c>
      <c r="F46" s="67" t="s">
        <v>74</v>
      </c>
      <c r="G46" s="97">
        <v>46513</v>
      </c>
      <c r="H46" s="97">
        <v>308932</v>
      </c>
      <c r="I46" s="98">
        <v>0.15056064117669907</v>
      </c>
    </row>
    <row r="47" spans="1:9" s="67" customFormat="1" ht="15">
      <c r="A47" s="75" t="s">
        <v>75</v>
      </c>
      <c r="B47" s="76">
        <v>2041</v>
      </c>
      <c r="C47" s="76">
        <v>16036</v>
      </c>
      <c r="D47" s="77">
        <v>0.1272761287104016</v>
      </c>
      <c r="F47" s="67" t="s">
        <v>76</v>
      </c>
      <c r="G47" s="94">
        <v>610346</v>
      </c>
      <c r="H47" s="94">
        <v>3456282</v>
      </c>
      <c r="I47" s="95">
        <v>0.1765903360894742</v>
      </c>
    </row>
    <row r="48" spans="3:9" s="67" customFormat="1" ht="15">
      <c r="C48" s="99"/>
      <c r="G48" s="94"/>
      <c r="H48" s="94"/>
      <c r="I48" s="95"/>
    </row>
    <row r="49" spans="1:9" s="67" customFormat="1" ht="15">
      <c r="A49" s="67" t="s">
        <v>122</v>
      </c>
      <c r="G49" s="94"/>
      <c r="H49" s="94"/>
      <c r="I49" s="95"/>
    </row>
    <row r="50" s="67" customFormat="1" ht="15">
      <c r="A50" s="67" t="s">
        <v>123</v>
      </c>
    </row>
    <row r="51" s="67" customFormat="1" ht="15"/>
    <row r="52" s="67" customFormat="1" ht="15"/>
    <row r="53" s="67" customFormat="1" ht="15"/>
    <row r="54" s="67" customFormat="1" ht="15"/>
    <row r="55" s="67" customFormat="1" ht="15"/>
    <row r="56" s="67" customFormat="1" ht="15"/>
    <row r="57" s="67" customFormat="1" ht="15"/>
    <row r="58" s="67" customFormat="1" ht="15"/>
    <row r="59" s="67" customFormat="1" ht="15"/>
    <row r="60" s="67" customFormat="1" ht="15"/>
    <row r="61" s="67" customFormat="1" ht="15"/>
    <row r="62" s="67" customFormat="1" ht="15"/>
    <row r="63" s="67" customFormat="1" ht="15"/>
    <row r="64" s="67" customFormat="1" ht="15"/>
    <row r="65" s="67" customFormat="1" ht="15"/>
    <row r="66" s="67" customFormat="1" ht="15"/>
    <row r="67" s="67" customFormat="1" ht="15"/>
    <row r="68" s="67" customFormat="1" ht="15"/>
    <row r="69" s="67" customFormat="1" ht="15"/>
    <row r="70" s="67" customFormat="1" ht="15"/>
    <row r="71" s="67" customFormat="1" ht="15"/>
    <row r="72" s="67" customFormat="1" ht="15"/>
    <row r="73" s="67" customFormat="1" ht="15"/>
    <row r="74" s="67" customFormat="1" ht="15"/>
    <row r="75" s="67" customFormat="1" ht="15"/>
    <row r="76" s="67" customFormat="1" ht="15"/>
    <row r="77" s="67" customFormat="1" ht="15"/>
    <row r="78" s="67" customFormat="1" ht="15"/>
    <row r="79" s="67" customFormat="1" ht="15"/>
    <row r="80" s="67" customFormat="1" ht="15">
      <c r="D80" s="95"/>
    </row>
    <row r="81" s="67" customFormat="1" ht="15">
      <c r="D81" s="95"/>
    </row>
    <row r="82" s="67" customFormat="1" ht="15">
      <c r="D82" s="95"/>
    </row>
    <row r="83" s="67" customFormat="1" ht="15">
      <c r="D83" s="95"/>
    </row>
    <row r="84" spans="6:9" ht="15">
      <c r="F84" s="67"/>
      <c r="G84" s="67"/>
      <c r="H84" s="67"/>
      <c r="I84" s="67"/>
    </row>
    <row r="85" spans="6:9" ht="15">
      <c r="F85" s="67"/>
      <c r="G85" s="67"/>
      <c r="H85" s="67"/>
      <c r="I85" s="67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.7109375" style="71" customWidth="1"/>
    <col min="2" max="2" width="16.7109375" style="71" customWidth="1"/>
    <col min="3" max="3" width="17.7109375" style="71" customWidth="1"/>
    <col min="4" max="4" width="16.7109375" style="71" customWidth="1"/>
    <col min="5" max="5" width="3.7109375" style="71" customWidth="1"/>
    <col min="6" max="6" width="25.8515625" style="71" customWidth="1"/>
    <col min="7" max="7" width="16.7109375" style="71" customWidth="1"/>
    <col min="8" max="8" width="17.7109375" style="71" customWidth="1"/>
    <col min="9" max="9" width="16.7109375" style="71" customWidth="1"/>
    <col min="10" max="10" width="10.7109375" style="71" customWidth="1"/>
    <col min="11" max="16384" width="9.140625" style="71" customWidth="1"/>
  </cols>
  <sheetData>
    <row r="1" spans="1:7" ht="18">
      <c r="A1" s="68" t="s">
        <v>124</v>
      </c>
      <c r="B1" s="101"/>
      <c r="C1" s="101"/>
      <c r="D1" s="101"/>
      <c r="E1" s="101"/>
      <c r="F1" s="101"/>
      <c r="G1" s="101"/>
    </row>
    <row r="2" spans="1:9" s="67" customFormat="1" ht="19.5">
      <c r="A2" s="255" t="s">
        <v>1</v>
      </c>
      <c r="B2" s="256"/>
      <c r="C2" s="256"/>
      <c r="D2" s="256"/>
      <c r="E2" s="256"/>
      <c r="F2" s="256"/>
      <c r="G2" s="256"/>
      <c r="H2" s="256"/>
      <c r="I2" s="256"/>
    </row>
    <row r="3" spans="1:9" s="67" customFormat="1" ht="19.5">
      <c r="A3" s="255" t="s">
        <v>125</v>
      </c>
      <c r="B3" s="256"/>
      <c r="C3" s="256"/>
      <c r="D3" s="256"/>
      <c r="E3" s="256"/>
      <c r="F3" s="256"/>
      <c r="G3" s="256"/>
      <c r="H3" s="256"/>
      <c r="I3" s="256"/>
    </row>
    <row r="4" spans="1:9" s="67" customFormat="1" ht="19.5">
      <c r="A4" s="255" t="s">
        <v>126</v>
      </c>
      <c r="B4" s="256"/>
      <c r="C4" s="256"/>
      <c r="D4" s="256"/>
      <c r="E4" s="256"/>
      <c r="F4" s="256"/>
      <c r="G4" s="256"/>
      <c r="H4" s="256"/>
      <c r="I4" s="256"/>
    </row>
    <row r="5" spans="1:4" ht="13.5">
      <c r="A5" s="102"/>
      <c r="B5" s="102"/>
      <c r="C5" s="102"/>
      <c r="D5" s="102"/>
    </row>
    <row r="6" spans="1:4" s="72" customFormat="1" ht="30">
      <c r="A6" s="242" t="s">
        <v>3</v>
      </c>
      <c r="B6" s="243" t="s">
        <v>4</v>
      </c>
      <c r="C6" s="243" t="s">
        <v>86</v>
      </c>
      <c r="D6" s="243" t="s">
        <v>89</v>
      </c>
    </row>
    <row r="7" spans="1:4" s="105" customFormat="1" ht="15">
      <c r="A7" s="103"/>
      <c r="B7" s="104"/>
      <c r="C7" s="104"/>
      <c r="D7" s="104"/>
    </row>
    <row r="8" spans="1:4" s="67" customFormat="1" ht="15">
      <c r="A8" s="75" t="s">
        <v>7</v>
      </c>
      <c r="B8" s="76">
        <v>36009</v>
      </c>
      <c r="C8" s="106">
        <v>21751.588</v>
      </c>
      <c r="D8" s="107">
        <v>604.0597628370685</v>
      </c>
    </row>
    <row r="9" spans="1:4" s="67" customFormat="1" ht="15">
      <c r="A9" s="75" t="s">
        <v>8</v>
      </c>
      <c r="B9" s="76">
        <v>53946</v>
      </c>
      <c r="C9" s="106">
        <v>37980.685</v>
      </c>
      <c r="D9" s="107">
        <v>704.0500685871057</v>
      </c>
    </row>
    <row r="10" spans="1:4" s="67" customFormat="1" ht="15">
      <c r="A10" s="75" t="s">
        <v>9</v>
      </c>
      <c r="B10" s="76">
        <v>8195</v>
      </c>
      <c r="C10" s="106">
        <v>3377.38</v>
      </c>
      <c r="D10" s="107">
        <v>412.12690665039656</v>
      </c>
    </row>
    <row r="11" spans="1:4" s="67" customFormat="1" ht="15">
      <c r="A11" s="75" t="s">
        <v>10</v>
      </c>
      <c r="B11" s="76">
        <v>67585</v>
      </c>
      <c r="C11" s="106">
        <v>41828.676</v>
      </c>
      <c r="D11" s="107">
        <v>618.9047273803359</v>
      </c>
    </row>
    <row r="12" spans="1:4" s="67" customFormat="1" ht="15.75" thickBot="1">
      <c r="A12" s="78" t="s">
        <v>11</v>
      </c>
      <c r="B12" s="79">
        <v>44620</v>
      </c>
      <c r="C12" s="108">
        <v>25390.857</v>
      </c>
      <c r="D12" s="109">
        <v>569.0465486329</v>
      </c>
    </row>
    <row r="13" spans="1:4" s="72" customFormat="1" ht="15">
      <c r="A13" s="110" t="s">
        <v>12</v>
      </c>
      <c r="B13" s="111">
        <v>210355</v>
      </c>
      <c r="C13" s="112">
        <v>130329.186</v>
      </c>
      <c r="D13" s="113">
        <v>619.5678068027858</v>
      </c>
    </row>
    <row r="14" spans="1:4" s="105" customFormat="1" ht="15">
      <c r="A14" s="103"/>
      <c r="B14" s="104"/>
      <c r="C14" s="107"/>
      <c r="D14" s="107"/>
    </row>
    <row r="15" spans="1:9" s="72" customFormat="1" ht="15">
      <c r="A15" s="245" t="s">
        <v>13</v>
      </c>
      <c r="B15" s="84"/>
      <c r="C15" s="114"/>
      <c r="D15" s="114"/>
      <c r="F15" s="245" t="s">
        <v>13</v>
      </c>
      <c r="G15" s="84"/>
      <c r="H15" s="114"/>
      <c r="I15" s="114"/>
    </row>
    <row r="16" spans="1:9" s="67" customFormat="1" ht="15">
      <c r="A16" s="75" t="s">
        <v>14</v>
      </c>
      <c r="B16" s="76">
        <v>5300</v>
      </c>
      <c r="C16" s="106">
        <v>1885.783</v>
      </c>
      <c r="D16" s="107">
        <v>355.8081132075472</v>
      </c>
      <c r="F16" s="75" t="s">
        <v>15</v>
      </c>
      <c r="G16" s="76">
        <v>7164</v>
      </c>
      <c r="H16" s="106">
        <v>2773.906</v>
      </c>
      <c r="I16" s="107">
        <v>387.2007258514796</v>
      </c>
    </row>
    <row r="17" spans="1:9" s="67" customFormat="1" ht="15">
      <c r="A17" s="75" t="s">
        <v>16</v>
      </c>
      <c r="B17" s="86">
        <v>309</v>
      </c>
      <c r="C17" s="106">
        <v>83.165</v>
      </c>
      <c r="D17" s="107">
        <v>269.14239482200645</v>
      </c>
      <c r="F17" s="75" t="s">
        <v>17</v>
      </c>
      <c r="G17" s="86">
        <v>349</v>
      </c>
      <c r="H17" s="106">
        <v>107.068</v>
      </c>
      <c r="I17" s="107">
        <v>306.78510028653295</v>
      </c>
    </row>
    <row r="18" spans="1:9" s="67" customFormat="1" ht="15">
      <c r="A18" s="75" t="s">
        <v>18</v>
      </c>
      <c r="B18" s="76">
        <v>2216</v>
      </c>
      <c r="C18" s="106">
        <v>666.071</v>
      </c>
      <c r="D18" s="107">
        <v>300.5735559566787</v>
      </c>
      <c r="F18" s="75" t="s">
        <v>19</v>
      </c>
      <c r="G18" s="76">
        <v>1110</v>
      </c>
      <c r="H18" s="106">
        <v>318.974</v>
      </c>
      <c r="I18" s="107">
        <v>287.36396396396395</v>
      </c>
    </row>
    <row r="19" spans="1:9" s="67" customFormat="1" ht="15">
      <c r="A19" s="75" t="s">
        <v>20</v>
      </c>
      <c r="B19" s="86">
        <v>699</v>
      </c>
      <c r="C19" s="106">
        <v>203.854</v>
      </c>
      <c r="D19" s="107">
        <v>291.6366237482117</v>
      </c>
      <c r="F19" s="75" t="s">
        <v>21</v>
      </c>
      <c r="G19" s="86">
        <v>643</v>
      </c>
      <c r="H19" s="106">
        <v>167.068</v>
      </c>
      <c r="I19" s="107">
        <v>259.8258164852255</v>
      </c>
    </row>
    <row r="20" spans="1:9" s="67" customFormat="1" ht="15">
      <c r="A20" s="75" t="s">
        <v>22</v>
      </c>
      <c r="B20" s="86">
        <v>881</v>
      </c>
      <c r="C20" s="106">
        <v>251.444</v>
      </c>
      <c r="D20" s="107">
        <v>285.40749148694664</v>
      </c>
      <c r="F20" s="75" t="s">
        <v>23</v>
      </c>
      <c r="G20" s="76">
        <v>1753</v>
      </c>
      <c r="H20" s="106">
        <v>372.203</v>
      </c>
      <c r="I20" s="107">
        <v>212.32344552196236</v>
      </c>
    </row>
    <row r="21" spans="1:9" s="67" customFormat="1" ht="15">
      <c r="A21" s="75" t="s">
        <v>24</v>
      </c>
      <c r="B21" s="76">
        <v>1070</v>
      </c>
      <c r="C21" s="106">
        <v>287.955</v>
      </c>
      <c r="D21" s="107">
        <v>269.11682242990656</v>
      </c>
      <c r="F21" s="75" t="s">
        <v>25</v>
      </c>
      <c r="G21" s="76">
        <v>2811</v>
      </c>
      <c r="H21" s="106">
        <v>886.193</v>
      </c>
      <c r="I21" s="107">
        <v>315.258982568481</v>
      </c>
    </row>
    <row r="22" spans="1:9" s="67" customFormat="1" ht="15">
      <c r="A22" s="75" t="s">
        <v>26</v>
      </c>
      <c r="B22" s="86">
        <v>914</v>
      </c>
      <c r="C22" s="106">
        <v>245.369</v>
      </c>
      <c r="D22" s="107">
        <v>268.4562363238512</v>
      </c>
      <c r="F22" s="75" t="s">
        <v>27</v>
      </c>
      <c r="G22" s="76">
        <v>5488</v>
      </c>
      <c r="H22" s="106">
        <v>2026.668</v>
      </c>
      <c r="I22" s="107">
        <v>369.2908163265306</v>
      </c>
    </row>
    <row r="23" spans="1:9" s="67" customFormat="1" ht="15">
      <c r="A23" s="75" t="s">
        <v>28</v>
      </c>
      <c r="B23" s="86">
        <v>547</v>
      </c>
      <c r="C23" s="106">
        <v>159.362</v>
      </c>
      <c r="D23" s="107">
        <v>291.3382084095064</v>
      </c>
      <c r="F23" s="75" t="s">
        <v>29</v>
      </c>
      <c r="G23" s="86">
        <v>754</v>
      </c>
      <c r="H23" s="106">
        <v>211.045</v>
      </c>
      <c r="I23" s="107">
        <v>279.90053050397876</v>
      </c>
    </row>
    <row r="24" spans="1:9" s="67" customFormat="1" ht="15">
      <c r="A24" s="75" t="s">
        <v>30</v>
      </c>
      <c r="B24" s="86">
        <v>992</v>
      </c>
      <c r="C24" s="106">
        <v>259.531</v>
      </c>
      <c r="D24" s="107">
        <v>261.62399193548384</v>
      </c>
      <c r="F24" s="75" t="s">
        <v>31</v>
      </c>
      <c r="G24" s="76">
        <v>3068</v>
      </c>
      <c r="H24" s="106">
        <v>706.281</v>
      </c>
      <c r="I24" s="107">
        <v>230.20893089960887</v>
      </c>
    </row>
    <row r="25" spans="1:9" s="67" customFormat="1" ht="15">
      <c r="A25" s="75" t="s">
        <v>32</v>
      </c>
      <c r="B25" s="86">
        <v>646</v>
      </c>
      <c r="C25" s="106">
        <v>173.376</v>
      </c>
      <c r="D25" s="107">
        <v>268.38390092879257</v>
      </c>
      <c r="F25" s="75" t="s">
        <v>33</v>
      </c>
      <c r="G25" s="76">
        <v>2428</v>
      </c>
      <c r="H25" s="106">
        <v>869.437</v>
      </c>
      <c r="I25" s="107">
        <v>358.08772652388797</v>
      </c>
    </row>
    <row r="26" spans="1:9" s="67" customFormat="1" ht="15">
      <c r="A26" s="75" t="s">
        <v>34</v>
      </c>
      <c r="B26" s="86">
        <v>651</v>
      </c>
      <c r="C26" s="106">
        <v>209.271</v>
      </c>
      <c r="D26" s="107">
        <v>321.46082949308754</v>
      </c>
      <c r="F26" s="75" t="s">
        <v>35</v>
      </c>
      <c r="G26" s="86">
        <v>293</v>
      </c>
      <c r="H26" s="106">
        <v>80.715</v>
      </c>
      <c r="I26" s="107">
        <v>275.4778156996587</v>
      </c>
    </row>
    <row r="27" spans="1:9" s="67" customFormat="1" ht="15">
      <c r="A27" s="75" t="s">
        <v>36</v>
      </c>
      <c r="B27" s="86">
        <v>392</v>
      </c>
      <c r="C27" s="106">
        <v>123.847</v>
      </c>
      <c r="D27" s="107">
        <v>315.9362244897959</v>
      </c>
      <c r="F27" s="75" t="s">
        <v>37</v>
      </c>
      <c r="G27" s="86">
        <v>192</v>
      </c>
      <c r="H27" s="106">
        <v>55.277</v>
      </c>
      <c r="I27" s="107">
        <v>287.9010416666667</v>
      </c>
    </row>
    <row r="28" spans="1:9" s="67" customFormat="1" ht="15">
      <c r="A28" s="75" t="s">
        <v>38</v>
      </c>
      <c r="B28" s="76">
        <v>4724</v>
      </c>
      <c r="C28" s="106">
        <v>1391.562</v>
      </c>
      <c r="D28" s="107">
        <v>294.5728196443692</v>
      </c>
      <c r="F28" s="75" t="s">
        <v>39</v>
      </c>
      <c r="G28" s="86">
        <v>342</v>
      </c>
      <c r="H28" s="106">
        <v>116.372</v>
      </c>
      <c r="I28" s="107">
        <v>340.2690058479532</v>
      </c>
    </row>
    <row r="29" spans="1:9" s="67" customFormat="1" ht="15">
      <c r="A29" s="75" t="s">
        <v>40</v>
      </c>
      <c r="B29" s="76">
        <v>12955</v>
      </c>
      <c r="C29" s="106">
        <v>4270.462</v>
      </c>
      <c r="D29" s="107">
        <v>329.6381319953686</v>
      </c>
      <c r="F29" s="75" t="s">
        <v>41</v>
      </c>
      <c r="G29" s="76">
        <v>1120</v>
      </c>
      <c r="H29" s="106">
        <v>315.518</v>
      </c>
      <c r="I29" s="107">
        <v>281.7125</v>
      </c>
    </row>
    <row r="30" spans="1:9" s="67" customFormat="1" ht="15">
      <c r="A30" s="75" t="s">
        <v>42</v>
      </c>
      <c r="B30" s="86">
        <v>364</v>
      </c>
      <c r="C30" s="106">
        <v>102.098</v>
      </c>
      <c r="D30" s="107">
        <v>280.489010989011</v>
      </c>
      <c r="F30" s="75" t="s">
        <v>43</v>
      </c>
      <c r="G30" s="76">
        <v>27422</v>
      </c>
      <c r="H30" s="106">
        <v>10586.118</v>
      </c>
      <c r="I30" s="107">
        <v>386.0447086281088</v>
      </c>
    </row>
    <row r="31" spans="1:9" s="67" customFormat="1" ht="15">
      <c r="A31" s="75" t="s">
        <v>44</v>
      </c>
      <c r="B31" s="86">
        <v>488</v>
      </c>
      <c r="C31" s="106">
        <v>163.324</v>
      </c>
      <c r="D31" s="107">
        <v>334.6803278688525</v>
      </c>
      <c r="F31" s="75" t="s">
        <v>45</v>
      </c>
      <c r="G31" s="76">
        <v>1036</v>
      </c>
      <c r="H31" s="106">
        <v>395.604</v>
      </c>
      <c r="I31" s="107">
        <v>381.85714285714283</v>
      </c>
    </row>
    <row r="32" spans="1:9" s="67" customFormat="1" ht="15">
      <c r="A32" s="75" t="s">
        <v>46</v>
      </c>
      <c r="B32" s="86">
        <v>603</v>
      </c>
      <c r="C32" s="106">
        <v>195.498</v>
      </c>
      <c r="D32" s="107">
        <v>324.2089552238806</v>
      </c>
      <c r="F32" s="75" t="s">
        <v>47</v>
      </c>
      <c r="G32" s="86">
        <v>586</v>
      </c>
      <c r="H32" s="106">
        <v>136.87</v>
      </c>
      <c r="I32" s="107">
        <v>233.5665529010239</v>
      </c>
    </row>
    <row r="33" spans="1:9" s="67" customFormat="1" ht="15">
      <c r="A33" s="75" t="s">
        <v>48</v>
      </c>
      <c r="B33" s="86">
        <v>616</v>
      </c>
      <c r="C33" s="106">
        <v>164.262</v>
      </c>
      <c r="D33" s="107">
        <v>266.65909090909093</v>
      </c>
      <c r="F33" s="75" t="s">
        <v>49</v>
      </c>
      <c r="G33" s="76">
        <v>1289</v>
      </c>
      <c r="H33" s="106">
        <v>326.258</v>
      </c>
      <c r="I33" s="107">
        <v>253.10938712179984</v>
      </c>
    </row>
    <row r="34" spans="1:9" s="67" customFormat="1" ht="15">
      <c r="A34" s="75" t="s">
        <v>50</v>
      </c>
      <c r="B34" s="86">
        <v>397</v>
      </c>
      <c r="C34" s="106">
        <v>106.604</v>
      </c>
      <c r="D34" s="107">
        <v>268.5239294710328</v>
      </c>
      <c r="F34" s="75" t="s">
        <v>51</v>
      </c>
      <c r="G34" s="76">
        <v>2394</v>
      </c>
      <c r="H34" s="106">
        <v>748.246</v>
      </c>
      <c r="I34" s="107">
        <v>312.55054302422724</v>
      </c>
    </row>
    <row r="35" spans="1:9" s="67" customFormat="1" ht="15">
      <c r="A35" s="75" t="s">
        <v>52</v>
      </c>
      <c r="B35" s="86">
        <v>16</v>
      </c>
      <c r="C35" s="106">
        <v>7.434</v>
      </c>
      <c r="D35" s="107">
        <v>464.625</v>
      </c>
      <c r="F35" s="75" t="s">
        <v>53</v>
      </c>
      <c r="G35" s="86">
        <v>730</v>
      </c>
      <c r="H35" s="106">
        <v>215.541</v>
      </c>
      <c r="I35" s="107">
        <v>295.26164383561644</v>
      </c>
    </row>
    <row r="36" spans="1:9" s="67" customFormat="1" ht="15">
      <c r="A36" s="75" t="s">
        <v>54</v>
      </c>
      <c r="B36" s="86">
        <v>594</v>
      </c>
      <c r="C36" s="106">
        <v>188.593</v>
      </c>
      <c r="D36" s="107">
        <v>317.496632996633</v>
      </c>
      <c r="F36" s="75" t="s">
        <v>55</v>
      </c>
      <c r="G36" s="86">
        <v>551</v>
      </c>
      <c r="H36" s="106">
        <v>171.988</v>
      </c>
      <c r="I36" s="107">
        <v>312.13793103448273</v>
      </c>
    </row>
    <row r="37" spans="1:9" s="67" customFormat="1" ht="15">
      <c r="A37" s="75" t="s">
        <v>56</v>
      </c>
      <c r="B37" s="76">
        <v>1146</v>
      </c>
      <c r="C37" s="106">
        <v>335.551</v>
      </c>
      <c r="D37" s="107">
        <v>292.8019197207679</v>
      </c>
      <c r="F37" s="75" t="s">
        <v>57</v>
      </c>
      <c r="G37" s="76">
        <v>1152</v>
      </c>
      <c r="H37" s="106">
        <v>329.817</v>
      </c>
      <c r="I37" s="107">
        <v>286.2994791666667</v>
      </c>
    </row>
    <row r="38" spans="1:9" s="67" customFormat="1" ht="15">
      <c r="A38" s="75" t="s">
        <v>58</v>
      </c>
      <c r="B38" s="86">
        <v>201</v>
      </c>
      <c r="C38" s="106">
        <v>45.957</v>
      </c>
      <c r="D38" s="107">
        <v>228.6417910447761</v>
      </c>
      <c r="F38" s="75" t="s">
        <v>59</v>
      </c>
      <c r="G38" s="76">
        <v>18847</v>
      </c>
      <c r="H38" s="106">
        <v>7894.503</v>
      </c>
      <c r="I38" s="107">
        <v>418.873189367008</v>
      </c>
    </row>
    <row r="39" spans="1:9" s="67" customFormat="1" ht="15">
      <c r="A39" s="75" t="s">
        <v>60</v>
      </c>
      <c r="B39" s="86">
        <v>653</v>
      </c>
      <c r="C39" s="106">
        <v>167.234</v>
      </c>
      <c r="D39" s="107">
        <v>256.1010719754977</v>
      </c>
      <c r="F39" s="75" t="s">
        <v>61</v>
      </c>
      <c r="G39" s="86">
        <v>426</v>
      </c>
      <c r="H39" s="106">
        <v>101.392</v>
      </c>
      <c r="I39" s="107">
        <v>238.0093896713615</v>
      </c>
    </row>
    <row r="40" spans="1:9" s="67" customFormat="1" ht="15">
      <c r="A40" s="75" t="s">
        <v>62</v>
      </c>
      <c r="B40" s="86">
        <v>760</v>
      </c>
      <c r="C40" s="106">
        <v>214.186</v>
      </c>
      <c r="D40" s="107">
        <v>281.8236842105263</v>
      </c>
      <c r="F40" s="75" t="s">
        <v>63</v>
      </c>
      <c r="G40" s="86">
        <v>191</v>
      </c>
      <c r="H40" s="106">
        <v>58.939</v>
      </c>
      <c r="I40" s="107">
        <v>308.5811518324607</v>
      </c>
    </row>
    <row r="41" spans="1:9" s="67" customFormat="1" ht="15">
      <c r="A41" s="75" t="s">
        <v>64</v>
      </c>
      <c r="B41" s="76">
        <v>10123</v>
      </c>
      <c r="C41" s="106">
        <v>3541.605</v>
      </c>
      <c r="D41" s="107">
        <v>349.85725575422305</v>
      </c>
      <c r="F41" s="115" t="s">
        <v>127</v>
      </c>
      <c r="G41" s="87">
        <v>45</v>
      </c>
      <c r="H41" s="116">
        <v>9.225</v>
      </c>
      <c r="I41" s="117">
        <v>205</v>
      </c>
    </row>
    <row r="42" spans="1:9" s="67" customFormat="1" ht="15.75" thickBot="1">
      <c r="A42" s="75" t="s">
        <v>66</v>
      </c>
      <c r="B42" s="86">
        <v>548</v>
      </c>
      <c r="C42" s="106">
        <v>224.03</v>
      </c>
      <c r="D42" s="107">
        <v>408.8138686131387</v>
      </c>
      <c r="F42" s="118" t="s">
        <v>128</v>
      </c>
      <c r="G42" s="79">
        <v>28492</v>
      </c>
      <c r="H42" s="108">
        <v>3257.508</v>
      </c>
      <c r="I42" s="109">
        <v>114.33061912115681</v>
      </c>
    </row>
    <row r="43" spans="1:4" s="67" customFormat="1" ht="15">
      <c r="A43" s="75" t="s">
        <v>68</v>
      </c>
      <c r="B43" s="76">
        <v>25181</v>
      </c>
      <c r="C43" s="106">
        <v>9449.679</v>
      </c>
      <c r="D43" s="107">
        <v>375.2702037250308</v>
      </c>
    </row>
    <row r="44" spans="1:9" s="67" customFormat="1" ht="15">
      <c r="A44" s="75" t="s">
        <v>69</v>
      </c>
      <c r="B44" s="76">
        <v>2755</v>
      </c>
      <c r="C44" s="106">
        <v>822.381</v>
      </c>
      <c r="D44" s="107">
        <v>298.5049001814882</v>
      </c>
      <c r="F44" s="67" t="s">
        <v>70</v>
      </c>
      <c r="G44" s="94">
        <v>376497</v>
      </c>
      <c r="H44" s="119">
        <v>189476.802</v>
      </c>
      <c r="I44" s="119">
        <v>503.262448306361</v>
      </c>
    </row>
    <row r="45" spans="1:9" s="67" customFormat="1" ht="15">
      <c r="A45" s="75" t="s">
        <v>71</v>
      </c>
      <c r="B45" s="76">
        <v>2575</v>
      </c>
      <c r="C45" s="106">
        <v>925.852</v>
      </c>
      <c r="D45" s="107">
        <v>359.55417475728154</v>
      </c>
      <c r="F45" s="67" t="s">
        <v>72</v>
      </c>
      <c r="G45" s="94">
        <v>5434</v>
      </c>
      <c r="H45" s="119">
        <v>820.949</v>
      </c>
      <c r="I45" s="119">
        <v>151.07637099742362</v>
      </c>
    </row>
    <row r="46" spans="1:9" s="67" customFormat="1" ht="15">
      <c r="A46" s="75" t="s">
        <v>73</v>
      </c>
      <c r="B46" s="76">
        <v>6924</v>
      </c>
      <c r="C46" s="106">
        <v>2462.489</v>
      </c>
      <c r="D46" s="107">
        <v>355.645436164067</v>
      </c>
      <c r="F46" s="67" t="s">
        <v>74</v>
      </c>
      <c r="G46" s="97">
        <v>26609</v>
      </c>
      <c r="H46" s="120">
        <v>2931.587</v>
      </c>
      <c r="I46" s="120">
        <v>110.17276109586982</v>
      </c>
    </row>
    <row r="47" spans="1:9" s="67" customFormat="1" ht="15">
      <c r="A47" s="75" t="s">
        <v>75</v>
      </c>
      <c r="B47" s="76">
        <v>1269</v>
      </c>
      <c r="C47" s="106">
        <v>333.589</v>
      </c>
      <c r="D47" s="107">
        <v>262.8754925137904</v>
      </c>
      <c r="F47" s="67" t="s">
        <v>76</v>
      </c>
      <c r="G47" s="96">
        <v>408540</v>
      </c>
      <c r="H47" s="121">
        <v>193229.338</v>
      </c>
      <c r="I47" s="119">
        <v>472.9753218779067</v>
      </c>
    </row>
    <row r="48" s="67" customFormat="1" ht="15"/>
    <row r="49" spans="6:7" s="67" customFormat="1" ht="15">
      <c r="F49" s="67" t="s">
        <v>77</v>
      </c>
      <c r="G49" s="94"/>
    </row>
    <row r="50" s="67" customFormat="1" ht="15">
      <c r="F50" s="67" t="s">
        <v>78</v>
      </c>
    </row>
    <row r="51" s="67" customFormat="1" ht="15"/>
    <row r="52" s="67" customFormat="1" ht="15"/>
    <row r="53" s="67" customFormat="1" ht="15"/>
    <row r="54" s="67" customFormat="1" ht="15"/>
    <row r="55" s="67" customFormat="1" ht="15"/>
    <row r="56" s="67" customFormat="1" ht="15"/>
    <row r="57" s="67" customFormat="1" ht="15"/>
    <row r="58" s="67" customFormat="1" ht="15"/>
    <row r="59" s="67" customFormat="1" ht="15"/>
    <row r="60" s="67" customFormat="1" ht="15"/>
    <row r="61" s="67" customFormat="1" ht="15"/>
    <row r="62" s="67" customFormat="1" ht="15"/>
    <row r="63" s="67" customFormat="1" ht="15"/>
    <row r="64" s="67" customFormat="1" ht="15"/>
    <row r="65" s="67" customFormat="1" ht="15"/>
    <row r="66" s="67" customFormat="1" ht="15"/>
    <row r="67" s="67" customFormat="1" ht="15"/>
    <row r="68" s="67" customFormat="1" ht="15"/>
    <row r="69" s="67" customFormat="1" ht="15"/>
    <row r="70" s="67" customFormat="1" ht="15"/>
    <row r="71" s="67" customFormat="1" ht="15"/>
    <row r="72" s="67" customFormat="1" ht="15"/>
    <row r="73" s="67" customFormat="1" ht="15"/>
    <row r="74" s="67" customFormat="1" ht="15"/>
    <row r="75" s="67" customFormat="1" ht="15"/>
    <row r="76" s="67" customFormat="1" ht="15"/>
    <row r="77" s="67" customFormat="1" ht="15"/>
    <row r="78" spans="5:7" s="67" customFormat="1" ht="15">
      <c r="E78" s="94"/>
      <c r="F78" s="119"/>
      <c r="G78" s="119"/>
    </row>
    <row r="79" spans="2:7" s="67" customFormat="1" ht="15">
      <c r="B79" s="94"/>
      <c r="C79" s="119"/>
      <c r="D79" s="119"/>
      <c r="E79" s="94"/>
      <c r="F79" s="119"/>
      <c r="G79" s="119"/>
    </row>
    <row r="80" spans="2:7" ht="12.75">
      <c r="B80" s="122"/>
      <c r="C80" s="123"/>
      <c r="D80" s="123"/>
      <c r="E80" s="122"/>
      <c r="F80" s="123"/>
      <c r="G80" s="123"/>
    </row>
    <row r="81" spans="3:7" ht="12.75">
      <c r="C81" s="123"/>
      <c r="D81" s="123"/>
      <c r="F81" s="123"/>
      <c r="G81" s="123"/>
    </row>
    <row r="82" spans="2:7" ht="12.75">
      <c r="B82" s="122"/>
      <c r="C82" s="123"/>
      <c r="D82" s="123"/>
      <c r="E82" s="122"/>
      <c r="F82" s="123"/>
      <c r="G82" s="123"/>
    </row>
    <row r="83" spans="3:7" ht="12.75">
      <c r="C83" s="123"/>
      <c r="D83" s="123"/>
      <c r="F83" s="123"/>
      <c r="G83" s="123"/>
    </row>
    <row r="86" spans="2:7" ht="12.75">
      <c r="B86" s="122"/>
      <c r="C86" s="123"/>
      <c r="D86" s="123"/>
      <c r="E86" s="122"/>
      <c r="F86" s="123"/>
      <c r="G86" s="123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5.7109375" style="71" customWidth="1"/>
    <col min="2" max="2" width="16.7109375" style="71" customWidth="1"/>
    <col min="3" max="3" width="17.7109375" style="71" customWidth="1"/>
    <col min="4" max="4" width="16.7109375" style="71" customWidth="1"/>
    <col min="5" max="5" width="3.7109375" style="71" customWidth="1"/>
    <col min="6" max="6" width="25.8515625" style="71" customWidth="1"/>
    <col min="7" max="7" width="16.7109375" style="71" customWidth="1"/>
    <col min="8" max="8" width="17.7109375" style="71" customWidth="1"/>
    <col min="9" max="9" width="16.7109375" style="71" customWidth="1"/>
    <col min="10" max="10" width="10.7109375" style="71" customWidth="1"/>
    <col min="11" max="16384" width="9.140625" style="71" customWidth="1"/>
  </cols>
  <sheetData>
    <row r="1" spans="1:7" ht="18">
      <c r="A1" s="68" t="s">
        <v>129</v>
      </c>
      <c r="B1" s="101"/>
      <c r="C1" s="101"/>
      <c r="D1" s="101"/>
      <c r="E1" s="101"/>
      <c r="F1" s="101"/>
      <c r="G1" s="101"/>
    </row>
    <row r="2" spans="1:9" s="67" customFormat="1" ht="19.5">
      <c r="A2" s="255" t="s">
        <v>1</v>
      </c>
      <c r="B2" s="256"/>
      <c r="C2" s="256"/>
      <c r="D2" s="256"/>
      <c r="E2" s="256"/>
      <c r="F2" s="256"/>
      <c r="G2" s="256"/>
      <c r="H2" s="256"/>
      <c r="I2" s="256"/>
    </row>
    <row r="3" spans="1:9" s="67" customFormat="1" ht="19.5">
      <c r="A3" s="255" t="s">
        <v>125</v>
      </c>
      <c r="B3" s="256"/>
      <c r="C3" s="256"/>
      <c r="D3" s="256"/>
      <c r="E3" s="256"/>
      <c r="F3" s="256"/>
      <c r="G3" s="256"/>
      <c r="H3" s="256"/>
      <c r="I3" s="256"/>
    </row>
    <row r="4" spans="1:9" s="67" customFormat="1" ht="19.5">
      <c r="A4" s="255" t="s">
        <v>130</v>
      </c>
      <c r="B4" s="256"/>
      <c r="C4" s="256"/>
      <c r="D4" s="256"/>
      <c r="E4" s="256"/>
      <c r="F4" s="256"/>
      <c r="G4" s="256"/>
      <c r="H4" s="256"/>
      <c r="I4" s="256"/>
    </row>
    <row r="5" spans="1:4" ht="13.5">
      <c r="A5" s="102"/>
      <c r="B5" s="102"/>
      <c r="C5" s="102"/>
      <c r="D5" s="102"/>
    </row>
    <row r="6" spans="1:4" s="72" customFormat="1" ht="30">
      <c r="A6" s="242" t="s">
        <v>3</v>
      </c>
      <c r="B6" s="243" t="s">
        <v>4</v>
      </c>
      <c r="C6" s="243" t="s">
        <v>86</v>
      </c>
      <c r="D6" s="243" t="s">
        <v>89</v>
      </c>
    </row>
    <row r="7" spans="1:4" s="105" customFormat="1" ht="15">
      <c r="A7" s="103"/>
      <c r="B7" s="104"/>
      <c r="C7" s="104"/>
      <c r="D7" s="104"/>
    </row>
    <row r="8" spans="1:4" s="67" customFormat="1" ht="15">
      <c r="A8" s="75" t="s">
        <v>7</v>
      </c>
      <c r="B8" s="76">
        <v>15879</v>
      </c>
      <c r="C8" s="106">
        <v>15092.517</v>
      </c>
      <c r="D8" s="107">
        <v>950.4702437181182</v>
      </c>
    </row>
    <row r="9" spans="1:4" s="67" customFormat="1" ht="15">
      <c r="A9" s="75" t="s">
        <v>8</v>
      </c>
      <c r="B9" s="76">
        <v>23234</v>
      </c>
      <c r="C9" s="106">
        <v>29250.035</v>
      </c>
      <c r="D9" s="107">
        <v>1258.9323835757941</v>
      </c>
    </row>
    <row r="10" spans="1:4" s="67" customFormat="1" ht="15">
      <c r="A10" s="75" t="s">
        <v>9</v>
      </c>
      <c r="B10" s="76">
        <v>3911</v>
      </c>
      <c r="C10" s="106">
        <v>2687.961</v>
      </c>
      <c r="D10" s="107">
        <v>687.2822807466122</v>
      </c>
    </row>
    <row r="11" spans="1:4" s="67" customFormat="1" ht="15">
      <c r="A11" s="75" t="s">
        <v>10</v>
      </c>
      <c r="B11" s="76">
        <v>26984</v>
      </c>
      <c r="C11" s="106">
        <v>27945.89</v>
      </c>
      <c r="D11" s="107">
        <v>1035.646679513786</v>
      </c>
    </row>
    <row r="12" spans="1:4" s="67" customFormat="1" ht="15.75" thickBot="1">
      <c r="A12" s="78" t="s">
        <v>11</v>
      </c>
      <c r="B12" s="79">
        <v>17793</v>
      </c>
      <c r="C12" s="108">
        <v>16357.708</v>
      </c>
      <c r="D12" s="109">
        <v>919.3338953521047</v>
      </c>
    </row>
    <row r="13" spans="1:4" s="72" customFormat="1" ht="15">
      <c r="A13" s="110" t="s">
        <v>12</v>
      </c>
      <c r="B13" s="111">
        <v>87801</v>
      </c>
      <c r="C13" s="112">
        <v>91334.111</v>
      </c>
      <c r="D13" s="113">
        <v>1040.239985877154</v>
      </c>
    </row>
    <row r="14" spans="1:4" s="105" customFormat="1" ht="15">
      <c r="A14" s="103"/>
      <c r="B14" s="104"/>
      <c r="C14" s="107"/>
      <c r="D14" s="107"/>
    </row>
    <row r="15" spans="1:9" s="72" customFormat="1" ht="15">
      <c r="A15" s="245" t="s">
        <v>13</v>
      </c>
      <c r="B15" s="84"/>
      <c r="C15" s="114"/>
      <c r="D15" s="114"/>
      <c r="F15" s="245" t="s">
        <v>13</v>
      </c>
      <c r="G15" s="84"/>
      <c r="H15" s="114"/>
      <c r="I15" s="114"/>
    </row>
    <row r="16" spans="1:9" s="67" customFormat="1" ht="15">
      <c r="A16" s="75" t="s">
        <v>14</v>
      </c>
      <c r="B16" s="76">
        <v>2717</v>
      </c>
      <c r="C16" s="106">
        <v>1259.012</v>
      </c>
      <c r="D16" s="107">
        <v>463.3831431726169</v>
      </c>
      <c r="F16" s="75" t="s">
        <v>15</v>
      </c>
      <c r="G16" s="76">
        <v>3773</v>
      </c>
      <c r="H16" s="106">
        <v>2546.123</v>
      </c>
      <c r="I16" s="107">
        <v>674.8271932149484</v>
      </c>
    </row>
    <row r="17" spans="1:9" s="67" customFormat="1" ht="15">
      <c r="A17" s="75" t="s">
        <v>16</v>
      </c>
      <c r="B17" s="86">
        <v>183</v>
      </c>
      <c r="C17" s="106">
        <v>56.209</v>
      </c>
      <c r="D17" s="107">
        <v>307.1530054644809</v>
      </c>
      <c r="F17" s="75" t="s">
        <v>17</v>
      </c>
      <c r="G17" s="86">
        <v>165</v>
      </c>
      <c r="H17" s="106">
        <v>76.593</v>
      </c>
      <c r="I17" s="107">
        <v>464.2</v>
      </c>
    </row>
    <row r="18" spans="1:9" s="67" customFormat="1" ht="15">
      <c r="A18" s="75" t="s">
        <v>18</v>
      </c>
      <c r="B18" s="76">
        <v>1070</v>
      </c>
      <c r="C18" s="106">
        <v>436.257</v>
      </c>
      <c r="D18" s="107">
        <v>407.71682242990653</v>
      </c>
      <c r="F18" s="75" t="s">
        <v>19</v>
      </c>
      <c r="G18" s="76">
        <v>533</v>
      </c>
      <c r="H18" s="106">
        <v>211.835</v>
      </c>
      <c r="I18" s="107">
        <v>397.4390243902439</v>
      </c>
    </row>
    <row r="19" spans="1:9" s="67" customFormat="1" ht="15">
      <c r="A19" s="75" t="s">
        <v>20</v>
      </c>
      <c r="B19" s="86">
        <v>399</v>
      </c>
      <c r="C19" s="106">
        <v>164.947</v>
      </c>
      <c r="D19" s="107">
        <v>413.4010025062657</v>
      </c>
      <c r="F19" s="75" t="s">
        <v>21</v>
      </c>
      <c r="G19" s="86">
        <v>344</v>
      </c>
      <c r="H19" s="106">
        <v>122.911</v>
      </c>
      <c r="I19" s="107">
        <v>357.2994186046512</v>
      </c>
    </row>
    <row r="20" spans="1:9" s="67" customFormat="1" ht="15">
      <c r="A20" s="75" t="s">
        <v>22</v>
      </c>
      <c r="B20" s="86">
        <v>470</v>
      </c>
      <c r="C20" s="106">
        <v>175.162</v>
      </c>
      <c r="D20" s="107">
        <v>372.68510638297874</v>
      </c>
      <c r="F20" s="75" t="s">
        <v>23</v>
      </c>
      <c r="G20" s="76">
        <v>988</v>
      </c>
      <c r="H20" s="106">
        <v>268.146</v>
      </c>
      <c r="I20" s="107">
        <v>271.40283400809716</v>
      </c>
    </row>
    <row r="21" spans="1:9" s="67" customFormat="1" ht="15">
      <c r="A21" s="75" t="s">
        <v>24</v>
      </c>
      <c r="B21" s="76">
        <v>610</v>
      </c>
      <c r="C21" s="106">
        <v>233.495</v>
      </c>
      <c r="D21" s="107">
        <v>382.77868852459017</v>
      </c>
      <c r="F21" s="75" t="s">
        <v>25</v>
      </c>
      <c r="G21" s="76">
        <v>1338</v>
      </c>
      <c r="H21" s="106">
        <v>582.518</v>
      </c>
      <c r="I21" s="107">
        <v>435.36472346786246</v>
      </c>
    </row>
    <row r="22" spans="1:9" s="67" customFormat="1" ht="15">
      <c r="A22" s="75" t="s">
        <v>26</v>
      </c>
      <c r="B22" s="86">
        <v>490</v>
      </c>
      <c r="C22" s="106">
        <v>179.722</v>
      </c>
      <c r="D22" s="107">
        <v>366.7795918367347</v>
      </c>
      <c r="F22" s="75" t="s">
        <v>27</v>
      </c>
      <c r="G22" s="76">
        <v>3436</v>
      </c>
      <c r="H22" s="106">
        <v>1707.759</v>
      </c>
      <c r="I22" s="107">
        <v>497.0194994179278</v>
      </c>
    </row>
    <row r="23" spans="1:9" s="67" customFormat="1" ht="15">
      <c r="A23" s="75" t="s">
        <v>28</v>
      </c>
      <c r="B23" s="86">
        <v>295</v>
      </c>
      <c r="C23" s="106">
        <v>104.831</v>
      </c>
      <c r="D23" s="107">
        <v>355.3593220338983</v>
      </c>
      <c r="F23" s="75" t="s">
        <v>29</v>
      </c>
      <c r="G23" s="86">
        <v>473</v>
      </c>
      <c r="H23" s="106">
        <v>168.082</v>
      </c>
      <c r="I23" s="107">
        <v>355.35306553911204</v>
      </c>
    </row>
    <row r="24" spans="1:9" s="67" customFormat="1" ht="15">
      <c r="A24" s="75" t="s">
        <v>30</v>
      </c>
      <c r="B24" s="86">
        <v>512</v>
      </c>
      <c r="C24" s="106">
        <v>153.538</v>
      </c>
      <c r="D24" s="107">
        <v>299.87890625</v>
      </c>
      <c r="F24" s="75" t="s">
        <v>31</v>
      </c>
      <c r="G24" s="76">
        <v>1723</v>
      </c>
      <c r="H24" s="106">
        <v>431.412</v>
      </c>
      <c r="I24" s="107">
        <v>250.38421358096343</v>
      </c>
    </row>
    <row r="25" spans="1:9" s="67" customFormat="1" ht="15">
      <c r="A25" s="75" t="s">
        <v>32</v>
      </c>
      <c r="B25" s="86">
        <v>292</v>
      </c>
      <c r="C25" s="106">
        <v>108.298</v>
      </c>
      <c r="D25" s="107">
        <v>370.8835616438356</v>
      </c>
      <c r="F25" s="75" t="s">
        <v>33</v>
      </c>
      <c r="G25" s="76">
        <v>1218</v>
      </c>
      <c r="H25" s="106">
        <v>596.799</v>
      </c>
      <c r="I25" s="107">
        <v>489.98275862068965</v>
      </c>
    </row>
    <row r="26" spans="1:9" s="67" customFormat="1" ht="15">
      <c r="A26" s="75" t="s">
        <v>34</v>
      </c>
      <c r="B26" s="86">
        <v>325</v>
      </c>
      <c r="C26" s="106">
        <v>124.557</v>
      </c>
      <c r="D26" s="107">
        <v>383.2523076923077</v>
      </c>
      <c r="F26" s="75" t="s">
        <v>35</v>
      </c>
      <c r="G26" s="86">
        <v>146</v>
      </c>
      <c r="H26" s="106">
        <v>54.707</v>
      </c>
      <c r="I26" s="107">
        <v>374.7054794520548</v>
      </c>
    </row>
    <row r="27" spans="1:9" s="67" customFormat="1" ht="15">
      <c r="A27" s="75" t="s">
        <v>36</v>
      </c>
      <c r="B27" s="86">
        <v>213</v>
      </c>
      <c r="C27" s="106">
        <v>97.278</v>
      </c>
      <c r="D27" s="107">
        <v>456.7042253521127</v>
      </c>
      <c r="F27" s="75" t="s">
        <v>37</v>
      </c>
      <c r="G27" s="86">
        <v>95</v>
      </c>
      <c r="H27" s="106">
        <v>26.044</v>
      </c>
      <c r="I27" s="107">
        <v>274.14736842105265</v>
      </c>
    </row>
    <row r="28" spans="1:9" s="67" customFormat="1" ht="15">
      <c r="A28" s="75" t="s">
        <v>38</v>
      </c>
      <c r="B28" s="76">
        <v>2397</v>
      </c>
      <c r="C28" s="106">
        <v>947.897</v>
      </c>
      <c r="D28" s="107">
        <v>395.4513975803087</v>
      </c>
      <c r="F28" s="75" t="s">
        <v>39</v>
      </c>
      <c r="G28" s="86">
        <v>164</v>
      </c>
      <c r="H28" s="106">
        <v>65.383</v>
      </c>
      <c r="I28" s="107">
        <v>398.6768292682927</v>
      </c>
    </row>
    <row r="29" spans="1:9" s="67" customFormat="1" ht="15">
      <c r="A29" s="75" t="s">
        <v>40</v>
      </c>
      <c r="B29" s="76">
        <v>7516</v>
      </c>
      <c r="C29" s="106">
        <v>3576.008</v>
      </c>
      <c r="D29" s="107">
        <v>475.78605641298566</v>
      </c>
      <c r="F29" s="75" t="s">
        <v>41</v>
      </c>
      <c r="G29" s="76">
        <v>694</v>
      </c>
      <c r="H29" s="106">
        <v>258.671</v>
      </c>
      <c r="I29" s="107">
        <v>372.7247838616715</v>
      </c>
    </row>
    <row r="30" spans="1:9" s="67" customFormat="1" ht="15">
      <c r="A30" s="75" t="s">
        <v>42</v>
      </c>
      <c r="B30" s="86">
        <v>188</v>
      </c>
      <c r="C30" s="106">
        <v>63.968</v>
      </c>
      <c r="D30" s="107">
        <v>340.25531914893617</v>
      </c>
      <c r="F30" s="75" t="s">
        <v>43</v>
      </c>
      <c r="G30" s="76">
        <v>14311</v>
      </c>
      <c r="H30" s="106">
        <v>8089.353</v>
      </c>
      <c r="I30" s="107">
        <v>565.2542100482146</v>
      </c>
    </row>
    <row r="31" spans="1:9" s="67" customFormat="1" ht="15">
      <c r="A31" s="75" t="s">
        <v>44</v>
      </c>
      <c r="B31" s="86">
        <v>267</v>
      </c>
      <c r="C31" s="106">
        <v>119.554</v>
      </c>
      <c r="D31" s="107">
        <v>447.7677902621723</v>
      </c>
      <c r="F31" s="75" t="s">
        <v>45</v>
      </c>
      <c r="G31" s="76">
        <v>516</v>
      </c>
      <c r="H31" s="106">
        <v>288.794</v>
      </c>
      <c r="I31" s="107">
        <v>559.6782945736434</v>
      </c>
    </row>
    <row r="32" spans="1:9" s="67" customFormat="1" ht="15">
      <c r="A32" s="75" t="s">
        <v>46</v>
      </c>
      <c r="B32" s="86">
        <v>221</v>
      </c>
      <c r="C32" s="106">
        <v>115.788</v>
      </c>
      <c r="D32" s="107">
        <v>523.9276018099547</v>
      </c>
      <c r="F32" s="75" t="s">
        <v>47</v>
      </c>
      <c r="G32" s="86">
        <v>335</v>
      </c>
      <c r="H32" s="106">
        <v>102.961</v>
      </c>
      <c r="I32" s="107">
        <v>307.3462686567164</v>
      </c>
    </row>
    <row r="33" spans="1:9" s="67" customFormat="1" ht="15">
      <c r="A33" s="75" t="s">
        <v>48</v>
      </c>
      <c r="B33" s="86">
        <v>313</v>
      </c>
      <c r="C33" s="106">
        <v>103.23</v>
      </c>
      <c r="D33" s="107">
        <v>329.8083067092652</v>
      </c>
      <c r="F33" s="75" t="s">
        <v>49</v>
      </c>
      <c r="G33" s="76">
        <v>695</v>
      </c>
      <c r="H33" s="106">
        <v>189.327</v>
      </c>
      <c r="I33" s="107">
        <v>272.41294964028776</v>
      </c>
    </row>
    <row r="34" spans="1:9" s="67" customFormat="1" ht="15">
      <c r="A34" s="75" t="s">
        <v>50</v>
      </c>
      <c r="B34" s="86">
        <v>138</v>
      </c>
      <c r="C34" s="106">
        <v>57.671</v>
      </c>
      <c r="D34" s="107">
        <v>417.90579710144925</v>
      </c>
      <c r="F34" s="75" t="s">
        <v>51</v>
      </c>
      <c r="G34" s="76">
        <v>1042</v>
      </c>
      <c r="H34" s="106">
        <v>470.776</v>
      </c>
      <c r="I34" s="107">
        <v>451.80038387715933</v>
      </c>
    </row>
    <row r="35" spans="1:9" s="67" customFormat="1" ht="15">
      <c r="A35" s="75" t="s">
        <v>52</v>
      </c>
      <c r="B35" s="86">
        <v>14</v>
      </c>
      <c r="C35" s="106">
        <v>7.491</v>
      </c>
      <c r="D35" s="107">
        <v>535.0714285714286</v>
      </c>
      <c r="F35" s="75" t="s">
        <v>53</v>
      </c>
      <c r="G35" s="86">
        <v>358</v>
      </c>
      <c r="H35" s="106">
        <v>135.557</v>
      </c>
      <c r="I35" s="107">
        <v>378.6508379888268</v>
      </c>
    </row>
    <row r="36" spans="1:9" s="67" customFormat="1" ht="15">
      <c r="A36" s="75" t="s">
        <v>54</v>
      </c>
      <c r="B36" s="86">
        <v>308</v>
      </c>
      <c r="C36" s="106">
        <v>140.29</v>
      </c>
      <c r="D36" s="107">
        <v>455.487012987013</v>
      </c>
      <c r="F36" s="75" t="s">
        <v>55</v>
      </c>
      <c r="G36" s="86">
        <v>288</v>
      </c>
      <c r="H36" s="106">
        <v>120.486</v>
      </c>
      <c r="I36" s="107">
        <v>418.3541666666667</v>
      </c>
    </row>
    <row r="37" spans="1:9" s="67" customFormat="1" ht="15">
      <c r="A37" s="75" t="s">
        <v>56</v>
      </c>
      <c r="B37" s="76">
        <v>575</v>
      </c>
      <c r="C37" s="106">
        <v>227.206</v>
      </c>
      <c r="D37" s="107">
        <v>395.1408695652174</v>
      </c>
      <c r="F37" s="75" t="s">
        <v>57</v>
      </c>
      <c r="G37" s="76">
        <v>662</v>
      </c>
      <c r="H37" s="106">
        <v>228.223</v>
      </c>
      <c r="I37" s="107">
        <v>344.7477341389728</v>
      </c>
    </row>
    <row r="38" spans="1:9" s="67" customFormat="1" ht="15">
      <c r="A38" s="75" t="s">
        <v>58</v>
      </c>
      <c r="B38" s="86">
        <v>111</v>
      </c>
      <c r="C38" s="106">
        <v>30.962</v>
      </c>
      <c r="D38" s="107">
        <v>278.93693693693695</v>
      </c>
      <c r="F38" s="75" t="s">
        <v>59</v>
      </c>
      <c r="G38" s="76">
        <v>11250</v>
      </c>
      <c r="H38" s="106">
        <v>6182.384</v>
      </c>
      <c r="I38" s="107">
        <v>549.5452444444444</v>
      </c>
    </row>
    <row r="39" spans="1:9" s="67" customFormat="1" ht="15">
      <c r="A39" s="75" t="s">
        <v>60</v>
      </c>
      <c r="B39" s="86">
        <v>302</v>
      </c>
      <c r="C39" s="106">
        <v>87.171</v>
      </c>
      <c r="D39" s="107">
        <v>288.6456953642384</v>
      </c>
      <c r="F39" s="75" t="s">
        <v>61</v>
      </c>
      <c r="G39" s="86">
        <v>201</v>
      </c>
      <c r="H39" s="106">
        <v>55.765</v>
      </c>
      <c r="I39" s="107">
        <v>277.4378109452736</v>
      </c>
    </row>
    <row r="40" spans="1:9" s="67" customFormat="1" ht="15">
      <c r="A40" s="75" t="s">
        <v>62</v>
      </c>
      <c r="B40" s="86">
        <v>433</v>
      </c>
      <c r="C40" s="106">
        <v>156.292</v>
      </c>
      <c r="D40" s="107">
        <v>360.9515011547344</v>
      </c>
      <c r="F40" s="75" t="s">
        <v>63</v>
      </c>
      <c r="G40" s="86">
        <v>114</v>
      </c>
      <c r="H40" s="106">
        <v>39.495</v>
      </c>
      <c r="I40" s="107">
        <v>346.44736842105266</v>
      </c>
    </row>
    <row r="41" spans="1:9" s="67" customFormat="1" ht="15">
      <c r="A41" s="75" t="s">
        <v>64</v>
      </c>
      <c r="B41" s="76">
        <v>6232</v>
      </c>
      <c r="C41" s="106">
        <v>2699.175</v>
      </c>
      <c r="D41" s="107">
        <v>433.11537227214376</v>
      </c>
      <c r="F41" s="115" t="s">
        <v>127</v>
      </c>
      <c r="G41" s="87">
        <v>29</v>
      </c>
      <c r="H41" s="116">
        <v>4.369</v>
      </c>
      <c r="I41" s="117">
        <v>150.6551724137931</v>
      </c>
    </row>
    <row r="42" spans="1:9" s="67" customFormat="1" ht="15.75" thickBot="1">
      <c r="A42" s="75" t="s">
        <v>66</v>
      </c>
      <c r="B42" s="86">
        <v>258</v>
      </c>
      <c r="C42" s="106">
        <v>140.505</v>
      </c>
      <c r="D42" s="107">
        <v>544.5930232558139</v>
      </c>
      <c r="F42" s="118" t="s">
        <v>128</v>
      </c>
      <c r="G42" s="79">
        <v>20874</v>
      </c>
      <c r="H42" s="108">
        <v>2670.491</v>
      </c>
      <c r="I42" s="109">
        <v>127.93384114209064</v>
      </c>
    </row>
    <row r="43" spans="1:4" s="67" customFormat="1" ht="15">
      <c r="A43" s="75" t="s">
        <v>68</v>
      </c>
      <c r="B43" s="76">
        <v>13927</v>
      </c>
      <c r="C43" s="106">
        <v>6945.201</v>
      </c>
      <c r="D43" s="107">
        <v>498.6860774036045</v>
      </c>
    </row>
    <row r="44" spans="1:9" s="67" customFormat="1" ht="15">
      <c r="A44" s="75" t="s">
        <v>69</v>
      </c>
      <c r="B44" s="76">
        <v>1457</v>
      </c>
      <c r="C44" s="106">
        <v>579.391</v>
      </c>
      <c r="D44" s="107">
        <v>397.6602608098833</v>
      </c>
      <c r="F44" s="67" t="s">
        <v>70</v>
      </c>
      <c r="G44" s="94">
        <v>179305</v>
      </c>
      <c r="H44" s="119">
        <v>136156.708</v>
      </c>
      <c r="I44" s="119">
        <v>759.3581216363181</v>
      </c>
    </row>
    <row r="45" spans="1:9" s="67" customFormat="1" ht="15">
      <c r="A45" s="75" t="s">
        <v>71</v>
      </c>
      <c r="B45" s="76">
        <v>1290</v>
      </c>
      <c r="C45" s="106">
        <v>739.344</v>
      </c>
      <c r="D45" s="107">
        <v>573.1348837209302</v>
      </c>
      <c r="F45" s="67" t="s">
        <v>72</v>
      </c>
      <c r="G45" s="94">
        <v>2597</v>
      </c>
      <c r="H45" s="119">
        <v>503.55</v>
      </c>
      <c r="I45" s="119">
        <v>193.89680400462072</v>
      </c>
    </row>
    <row r="46" spans="1:9" s="67" customFormat="1" ht="15">
      <c r="A46" s="75" t="s">
        <v>73</v>
      </c>
      <c r="B46" s="76">
        <v>3945</v>
      </c>
      <c r="C46" s="106">
        <v>2019.417</v>
      </c>
      <c r="D46" s="107">
        <v>511.89277566539926</v>
      </c>
      <c r="F46" s="67" t="s">
        <v>74</v>
      </c>
      <c r="G46" s="97">
        <v>19904</v>
      </c>
      <c r="H46" s="120">
        <v>2435.494</v>
      </c>
      <c r="I46" s="120">
        <v>122.36203778135048</v>
      </c>
    </row>
    <row r="47" spans="1:9" s="67" customFormat="1" ht="15">
      <c r="A47" s="75" t="s">
        <v>75</v>
      </c>
      <c r="B47" s="76">
        <v>772</v>
      </c>
      <c r="C47" s="106">
        <v>216.81</v>
      </c>
      <c r="D47" s="107">
        <v>280.8419689119171</v>
      </c>
      <c r="F47" s="67" t="s">
        <v>76</v>
      </c>
      <c r="G47" s="96">
        <v>201806</v>
      </c>
      <c r="H47" s="121">
        <v>139095.752</v>
      </c>
      <c r="I47" s="119">
        <v>689.254789253045</v>
      </c>
    </row>
    <row r="48" s="67" customFormat="1" ht="15"/>
    <row r="49" spans="6:7" s="67" customFormat="1" ht="15">
      <c r="F49" s="67" t="s">
        <v>77</v>
      </c>
      <c r="G49" s="94"/>
    </row>
    <row r="50" s="67" customFormat="1" ht="15">
      <c r="F50" s="67" t="s">
        <v>78</v>
      </c>
    </row>
    <row r="51" s="67" customFormat="1" ht="15"/>
    <row r="52" s="67" customFormat="1" ht="15"/>
    <row r="53" s="67" customFormat="1" ht="15"/>
    <row r="54" s="67" customFormat="1" ht="15"/>
    <row r="55" s="67" customFormat="1" ht="15"/>
    <row r="56" s="67" customFormat="1" ht="15"/>
    <row r="57" s="67" customFormat="1" ht="15"/>
    <row r="58" s="67" customFormat="1" ht="15"/>
    <row r="59" s="67" customFormat="1" ht="15"/>
    <row r="60" s="67" customFormat="1" ht="15"/>
    <row r="61" s="67" customFormat="1" ht="15"/>
    <row r="62" s="67" customFormat="1" ht="15"/>
    <row r="63" s="67" customFormat="1" ht="15"/>
    <row r="64" s="67" customFormat="1" ht="15"/>
    <row r="65" s="67" customFormat="1" ht="15"/>
    <row r="66" s="67" customFormat="1" ht="15"/>
    <row r="67" s="67" customFormat="1" ht="15"/>
    <row r="68" s="67" customFormat="1" ht="15"/>
    <row r="69" s="67" customFormat="1" ht="15"/>
    <row r="70" s="67" customFormat="1" ht="15"/>
    <row r="71" s="67" customFormat="1" ht="15"/>
    <row r="72" s="67" customFormat="1" ht="15"/>
    <row r="73" s="67" customFormat="1" ht="15"/>
    <row r="74" s="67" customFormat="1" ht="15"/>
    <row r="75" s="67" customFormat="1" ht="15"/>
    <row r="76" s="67" customFormat="1" ht="15"/>
    <row r="77" s="67" customFormat="1" ht="15"/>
    <row r="78" spans="5:7" s="67" customFormat="1" ht="15">
      <c r="E78" s="94"/>
      <c r="F78" s="119"/>
      <c r="G78" s="119"/>
    </row>
    <row r="79" spans="2:7" s="67" customFormat="1" ht="15">
      <c r="B79" s="94"/>
      <c r="C79" s="119"/>
      <c r="D79" s="119"/>
      <c r="E79" s="94"/>
      <c r="F79" s="119"/>
      <c r="G79" s="119"/>
    </row>
    <row r="80" spans="2:7" ht="12.75">
      <c r="B80" s="122"/>
      <c r="C80" s="123"/>
      <c r="D80" s="123"/>
      <c r="E80" s="122"/>
      <c r="F80" s="123"/>
      <c r="G80" s="123"/>
    </row>
    <row r="81" spans="3:7" ht="12.75">
      <c r="C81" s="123"/>
      <c r="D81" s="123"/>
      <c r="F81" s="123"/>
      <c r="G81" s="123"/>
    </row>
    <row r="82" spans="2:7" ht="12.75">
      <c r="B82" s="122"/>
      <c r="C82" s="123"/>
      <c r="D82" s="123"/>
      <c r="E82" s="122"/>
      <c r="F82" s="123"/>
      <c r="G82" s="123"/>
    </row>
    <row r="83" spans="3:7" ht="12.75">
      <c r="C83" s="123"/>
      <c r="D83" s="123"/>
      <c r="F83" s="123"/>
      <c r="G83" s="123"/>
    </row>
    <row r="86" spans="2:7" ht="12.75">
      <c r="B86" s="122"/>
      <c r="C86" s="123"/>
      <c r="D86" s="123"/>
      <c r="E86" s="122"/>
      <c r="F86" s="123"/>
      <c r="G86" s="123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New York State Child and Dependent Care Credit-Tax Year 2007</dc:title>
  <dc:subject/>
  <dc:creator/>
  <cp:keywords>child,dependent,care,credit,2007,statistics</cp:keywords>
  <dc:description/>
  <cp:lastModifiedBy>r35335</cp:lastModifiedBy>
  <cp:lastPrinted>2009-09-23T20:52:03Z</cp:lastPrinted>
  <dcterms:created xsi:type="dcterms:W3CDTF">2009-02-06T21:38:24Z</dcterms:created>
  <dcterms:modified xsi:type="dcterms:W3CDTF">2009-10-19T20:44:36Z</dcterms:modified>
  <cp:category/>
  <cp:version/>
  <cp:contentType/>
  <cp:contentStatus/>
</cp:coreProperties>
</file>